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7"/>
  <workbookPr codeName="ThisWorkbook" defaultThemeVersion="124226"/>
  <mc:AlternateContent xmlns:mc="http://schemas.openxmlformats.org/markup-compatibility/2006">
    <mc:Choice Requires="x15">
      <x15ac:absPath xmlns:x15ac="http://schemas.microsoft.com/office/spreadsheetml/2010/11/ac" url="C:\Users\KellyLloyd\Documents\01-UFGS-SpecsInstact\2024 May\TP Originals\01 45 35\"/>
    </mc:Choice>
  </mc:AlternateContent>
  <xr:revisionPtr revIDLastSave="0" documentId="8_{486786C8-1DC7-4A30-8127-FA42BCB0E86F}" xr6:coauthVersionLast="36" xr6:coauthVersionMax="36" xr10:uidLastSave="{00000000-0000-0000-0000-000000000000}"/>
  <bookViews>
    <workbookView xWindow="0" yWindow="0" windowWidth="23040" windowHeight="8772" xr2:uid="{00000000-000D-0000-FFFF-FFFF00000000}"/>
  </bookViews>
  <sheets>
    <sheet name="Sheet1" sheetId="1" r:id="rId1"/>
  </sheets>
  <definedNames>
    <definedName name="_xlnm.Print_Area" localSheetId="0">Sheet1!$A$3:$K$95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E17" i="1" l="1"/>
  <c r="M72" i="1"/>
  <c r="A57" i="1"/>
  <c r="A84" i="1" l="1"/>
  <c r="B52" i="1" l="1"/>
  <c r="L58" i="1" l="1"/>
  <c r="M76" i="1"/>
  <c r="A62" i="1" l="1"/>
  <c r="A77" i="1"/>
  <c r="A63" i="1"/>
  <c r="A78" i="1"/>
  <c r="A64" i="1"/>
  <c r="A79" i="1"/>
  <c r="A60" i="1"/>
  <c r="L51" i="1" s="1"/>
  <c r="A70" i="1"/>
  <c r="A68" i="1"/>
  <c r="A71" i="1"/>
  <c r="A76" i="1"/>
  <c r="A72" i="1"/>
  <c r="A61" i="1"/>
  <c r="A73" i="1"/>
  <c r="A69" i="1"/>
  <c r="A80" i="1"/>
  <c r="A81" i="1"/>
  <c r="A85" i="1" l="1"/>
  <c r="L86" i="1" s="1"/>
  <c r="B51" i="1"/>
  <c r="B50" i="1"/>
  <c r="A52" i="1"/>
  <c r="A51" i="1"/>
  <c r="A50" i="1"/>
  <c r="A49" i="1"/>
  <c r="B49" i="1" l="1"/>
</calcChain>
</file>

<file path=xl/sharedStrings.xml><?xml version="1.0" encoding="utf-8"?>
<sst xmlns="http://schemas.openxmlformats.org/spreadsheetml/2006/main" count="125" uniqueCount="108">
  <si>
    <t>Project:</t>
  </si>
  <si>
    <t>P234 - Maintenance Hangar</t>
  </si>
  <si>
    <t>USER NOTES (Not intended to print)</t>
  </si>
  <si>
    <t>Location:</t>
  </si>
  <si>
    <t>Anytown, VA</t>
  </si>
  <si>
    <t>Project #:</t>
  </si>
  <si>
    <t>Date:</t>
  </si>
  <si>
    <t>STATEMENT OF SPECIAL INSPECTIONS</t>
  </si>
  <si>
    <t>&lt; Edit Blue text/cells only</t>
  </si>
  <si>
    <t>E</t>
  </si>
  <si>
    <t xml:space="preserve">SPECIAL INSPECTOR OF RECORD (SIOR) DETERMINATION </t>
  </si>
  <si>
    <t>A</t>
  </si>
  <si>
    <t>I</t>
  </si>
  <si>
    <t>Yes</t>
  </si>
  <si>
    <t>III</t>
  </si>
  <si>
    <t>B</t>
  </si>
  <si>
    <t>II</t>
  </si>
  <si>
    <t>No</t>
  </si>
  <si>
    <t>&lt; The Special Inspector of Record (SIOR) is a DOD mandate.  Enter the requested data to determine whether an SIOR is required or is not required.</t>
  </si>
  <si>
    <t>C</t>
  </si>
  <si>
    <t>Number of Stories above Grade:</t>
  </si>
  <si>
    <t>D</t>
  </si>
  <si>
    <t>IV</t>
  </si>
  <si>
    <t xml:space="preserve">Height of Highest Occupied Roof or Floor above the Lowest Level of Fire Department Vehicle Access: </t>
  </si>
  <si>
    <t>V</t>
  </si>
  <si>
    <t>Hazardous Occupancy or attached to such?</t>
  </si>
  <si>
    <t xml:space="preserve">Group H Occupancies </t>
  </si>
  <si>
    <t>F</t>
  </si>
  <si>
    <t>Special Inspector of Record (SIOR)</t>
  </si>
  <si>
    <t>A Special Inspector of Record (SIOR)</t>
  </si>
  <si>
    <t>SIOR Name (Registered Professional):</t>
  </si>
  <si>
    <t>John Doe P.E.</t>
  </si>
  <si>
    <t xml:space="preserve">&lt; For DB contracts insert the SIOR contact information.   For DBB contracts enter, "Contractor to provide prior to construction start".   </t>
  </si>
  <si>
    <t>Professional Registration Number:</t>
  </si>
  <si>
    <t>C222222</t>
  </si>
  <si>
    <t>Consulting Firm Name (if any):</t>
  </si>
  <si>
    <t>ABC Structural Consulting</t>
  </si>
  <si>
    <t>SIOR Office AND Mobile Phone Number:</t>
  </si>
  <si>
    <t xml:space="preserve">1234567895 (Mobile), 123456789 (Office)  </t>
  </si>
  <si>
    <t>Lateral Force Resisting System (LFRS)</t>
  </si>
  <si>
    <t>LATERAL FORCE RESISTING SYSTEM IDENTIFICATION</t>
  </si>
  <si>
    <t>Vertical LFRS Elements</t>
  </si>
  <si>
    <t>Notes</t>
  </si>
  <si>
    <t>North - South Direction Only, See Plan</t>
  </si>
  <si>
    <t>Lettered Gridline only, see plan for call out</t>
  </si>
  <si>
    <t>Both orthoginal Directions,  See plan for call out</t>
  </si>
  <si>
    <t>Ordinary Reinforced Concrete  Shear Walls</t>
  </si>
  <si>
    <t>See Key Notes</t>
  </si>
  <si>
    <t>Concrete Grade Beams Resisting Lateral Loads</t>
  </si>
  <si>
    <t>Office Portion Only, see plan key notes</t>
  </si>
  <si>
    <t>Ordinary Reinforced Masonry Shear Walls</t>
  </si>
  <si>
    <t>High Bay, Numbered Gridlines only, see plan</t>
  </si>
  <si>
    <t>OSB Sheathed Shear Walls (nailing, sill bolting, Etc)</t>
  </si>
  <si>
    <t>See schedule on plan</t>
  </si>
  <si>
    <t>Identified on Plan &amp; in Detail Sheet X.XX</t>
  </si>
  <si>
    <t>Horizontal LFRS Elements</t>
  </si>
  <si>
    <t>Continuous Roof Ties</t>
  </si>
  <si>
    <t>See Key Notes on Roof Plan</t>
  </si>
  <si>
    <t>Collector Elements</t>
  </si>
  <si>
    <t>Identified on plan with key notes</t>
  </si>
  <si>
    <t>2nd floor and roof</t>
  </si>
  <si>
    <t>Metal Roof Deck &amp; Related Fastening System</t>
  </si>
  <si>
    <t>See Roof Plan</t>
  </si>
  <si>
    <t>See Structural Details XX &amp; XX</t>
  </si>
  <si>
    <t>See Roof Plan for locations</t>
  </si>
  <si>
    <r>
      <t>Cast</t>
    </r>
    <r>
      <rPr>
        <sz val="9.5"/>
        <color rgb="FFFF0000"/>
        <rFont val="Calibri"/>
        <family val="2"/>
        <scheme val="minor"/>
      </rPr>
      <t>-</t>
    </r>
    <r>
      <rPr>
        <sz val="9.5"/>
        <color rgb="FF0070C0"/>
        <rFont val="Calibri"/>
        <family val="2"/>
        <scheme val="minor"/>
      </rPr>
      <t>in</t>
    </r>
    <r>
      <rPr>
        <sz val="9.5"/>
        <color rgb="FFFF0000"/>
        <rFont val="Calibri"/>
        <family val="2"/>
        <scheme val="minor"/>
      </rPr>
      <t>-</t>
    </r>
    <r>
      <rPr>
        <sz val="9.5"/>
        <color rgb="FF0070C0"/>
        <rFont val="Calibri"/>
        <family val="2"/>
        <scheme val="minor"/>
      </rPr>
      <t>Place Concrete Floor and Roof Diaphragms</t>
    </r>
  </si>
  <si>
    <t>See sheet XX for details and rebar schedule</t>
  </si>
  <si>
    <t>See Detail X on Sheet X.XX</t>
  </si>
  <si>
    <t>Statement of Special Inspections Page 1 of 2</t>
  </si>
  <si>
    <t>DESIGNATED SEISMIC SYSTEMS  (DSS)</t>
  </si>
  <si>
    <t xml:space="preserve">Designated Seismic Systems (DSS) </t>
  </si>
  <si>
    <t>ELECTRICAL Components that are part of the Designated Seismic System (DSS) , which require a Certificate of Compliance</t>
  </si>
  <si>
    <t xml:space="preserve">DSS Emergency or Standby Power System </t>
  </si>
  <si>
    <t>DSS Component XX</t>
  </si>
  <si>
    <t>1. The component is required to function for life-safety purposes after an earthquake, including fire sprinkler systems and egress stairways (RC I thru V + SDC C thru F).</t>
  </si>
  <si>
    <t xml:space="preserve">If additional space is required, append an additional sheet listing the remaining DSS           </t>
  </si>
  <si>
    <t>MECHANICAL/PLUMBING Components that are part of the Designated Seismic System (DSS), which require a Certificate of Compliance</t>
  </si>
  <si>
    <t>DSS Gas lines and associated fittings, anchorage, &amp; flexible Connections</t>
  </si>
  <si>
    <t>DSS Building egress stair systems</t>
  </si>
  <si>
    <t>DSS Building fire sprinkler systems</t>
  </si>
  <si>
    <r>
      <t>Final Walk</t>
    </r>
    <r>
      <rPr>
        <b/>
        <sz val="12"/>
        <color rgb="FFFF0000"/>
        <rFont val="Calibri"/>
        <family val="2"/>
        <scheme val="minor"/>
      </rPr>
      <t>-</t>
    </r>
    <r>
      <rPr>
        <b/>
        <sz val="12"/>
        <color theme="1"/>
        <rFont val="Calibri"/>
        <family val="2"/>
        <scheme val="minor"/>
      </rPr>
      <t>Down Inspection and Report</t>
    </r>
  </si>
  <si>
    <t>FINAL WALK DOWN INSPECTION AND REPORT FOR DSS</t>
  </si>
  <si>
    <r>
      <t>1.  Record observations of Final Walk</t>
    </r>
    <r>
      <rPr>
        <sz val="11"/>
        <color rgb="FFFF0000"/>
        <rFont val="Calibri"/>
        <family val="2"/>
        <scheme val="minor"/>
      </rPr>
      <t>-</t>
    </r>
    <r>
      <rPr>
        <sz val="11"/>
        <color theme="1"/>
        <rFont val="Calibri"/>
        <family val="2"/>
        <scheme val="minor"/>
      </rPr>
      <t>Down Inspection</t>
    </r>
  </si>
  <si>
    <t>2.  Document that Inspections were performed in accordance with the Schedule of Special Inspections</t>
  </si>
  <si>
    <t xml:space="preserve">&lt; …Certificates of compliance documenting that the requirements are met shall be maintained in a file identified as "Equipment Certification Documentation".  This file shall be part of the final project O&amp;M Manual </t>
  </si>
  <si>
    <t>Statement of Special Inspections Page 2 of 2</t>
  </si>
  <si>
    <r>
      <t>NEXT:  COMPLETE THE</t>
    </r>
    <r>
      <rPr>
        <b/>
        <sz val="11"/>
        <color theme="0"/>
        <rFont val="Calibri"/>
        <family val="2"/>
        <scheme val="minor"/>
      </rPr>
      <t xml:space="preserve"> SCHEDULE OF SPECIAL INSPECTIONS TEMPLATE.</t>
    </r>
  </si>
  <si>
    <r>
      <t xml:space="preserve">Edit, print, and append the </t>
    </r>
    <r>
      <rPr>
        <b/>
        <sz val="11"/>
        <color theme="0"/>
        <rFont val="Calibri"/>
        <family val="2"/>
        <scheme val="minor"/>
      </rPr>
      <t>Schedule of Special Inspections Template</t>
    </r>
    <r>
      <rPr>
        <sz val="11"/>
        <color theme="0"/>
        <rFont val="Calibri"/>
        <family val="2"/>
        <scheme val="minor"/>
      </rPr>
      <t xml:space="preserve"> to this </t>
    </r>
    <r>
      <rPr>
        <b/>
        <sz val="11"/>
        <color theme="0"/>
        <rFont val="Calibri"/>
        <family val="2"/>
        <scheme val="minor"/>
      </rPr>
      <t>Statement of Special Inspections</t>
    </r>
    <r>
      <rPr>
        <sz val="11"/>
        <color theme="0"/>
        <rFont val="Calibri"/>
        <family val="2"/>
        <scheme val="minor"/>
      </rPr>
      <t xml:space="preserve"> and insert both at the back of the </t>
    </r>
    <r>
      <rPr>
        <b/>
        <sz val="11"/>
        <color theme="0"/>
        <rFont val="Calibri"/>
        <family val="2"/>
        <scheme val="minor"/>
      </rPr>
      <t xml:space="preserve">Special Inspections Specification.                                           SI schedule template:   https://www.wbdg.org/ffc/dod/unified-facilities-criteria-ufc/ufc-3-301-01      </t>
    </r>
  </si>
  <si>
    <t>Seismic Design Category:</t>
  </si>
  <si>
    <t>Risk Category:</t>
  </si>
  <si>
    <r>
      <rPr>
        <sz val="10"/>
        <rFont val="Calibri"/>
        <family val="2"/>
        <scheme val="minor"/>
      </rPr>
      <t>2024</t>
    </r>
    <r>
      <rPr>
        <sz val="10"/>
        <color theme="1"/>
        <rFont val="Calibri"/>
        <family val="2"/>
        <scheme val="minor"/>
      </rPr>
      <t xml:space="preserve"> IBC 1704.3.2 and 1704.3.3</t>
    </r>
  </si>
  <si>
    <t>Steel Ordinary Concentrically Braced Frames</t>
  </si>
  <si>
    <r>
      <t>Steel Special Concentrically</t>
    </r>
    <r>
      <rPr>
        <sz val="9.5"/>
        <color rgb="FFFF0000"/>
        <rFont val="Calibri"/>
        <family val="2"/>
        <scheme val="minor"/>
      </rPr>
      <t xml:space="preserve"> </t>
    </r>
    <r>
      <rPr>
        <sz val="9.5"/>
        <color rgb="FF0070C0"/>
        <rFont val="Calibri"/>
        <family val="2"/>
        <scheme val="minor"/>
      </rPr>
      <t>Braced Frames</t>
    </r>
  </si>
  <si>
    <r>
      <t>Wood</t>
    </r>
    <r>
      <rPr>
        <sz val="9.5"/>
        <color rgb="FFFF0000"/>
        <rFont val="Calibri"/>
        <family val="2"/>
        <scheme val="minor"/>
      </rPr>
      <t xml:space="preserve"> </t>
    </r>
    <r>
      <rPr>
        <sz val="9.5"/>
        <color rgb="FF0070C0"/>
        <rFont val="Calibri"/>
        <family val="2"/>
        <scheme val="minor"/>
      </rPr>
      <t>Shear Wall Hold Downs</t>
    </r>
  </si>
  <si>
    <r>
      <t>Concrete topping</t>
    </r>
    <r>
      <rPr>
        <sz val="9.5"/>
        <color rgb="FFFF0000"/>
        <rFont val="Calibri"/>
        <family val="2"/>
        <scheme val="minor"/>
      </rPr>
      <t xml:space="preserve"> </t>
    </r>
    <r>
      <rPr>
        <sz val="9.5"/>
        <color rgb="FF0070C0"/>
        <rFont val="Calibri"/>
        <family val="2"/>
        <scheme val="minor"/>
      </rPr>
      <t>over metal deck</t>
    </r>
  </si>
  <si>
    <t>Out-of-Plane Wall Connections</t>
  </si>
  <si>
    <t>Diaphragm Cross Rod Bracings</t>
  </si>
  <si>
    <t>Special Force Transfer Connections</t>
  </si>
  <si>
    <t>Steel Ordinary Moment Frames (SMF)</t>
  </si>
  <si>
    <r>
      <t>(</t>
    </r>
    <r>
      <rPr>
        <sz val="10"/>
        <rFont val="Calibri"/>
        <family val="2"/>
        <scheme val="minor"/>
      </rPr>
      <t>2024</t>
    </r>
    <r>
      <rPr>
        <sz val="10"/>
        <color theme="1"/>
        <rFont val="Calibri"/>
        <family val="2"/>
        <scheme val="minor"/>
      </rPr>
      <t xml:space="preserve"> IBC 1705.13.</t>
    </r>
    <r>
      <rPr>
        <sz val="10"/>
        <rFont val="Calibri"/>
        <family val="2"/>
        <scheme val="minor"/>
      </rPr>
      <t>4</t>
    </r>
    <r>
      <rPr>
        <sz val="10"/>
        <color theme="1"/>
        <rFont val="Calibri"/>
        <family val="2"/>
        <scheme val="minor"/>
      </rPr>
      <t>) (ASCE 7-</t>
    </r>
    <r>
      <rPr>
        <sz val="10"/>
        <rFont val="Calibri"/>
        <family val="2"/>
        <scheme val="minor"/>
      </rPr>
      <t>22</t>
    </r>
    <r>
      <rPr>
        <sz val="10"/>
        <color theme="1"/>
        <rFont val="Calibri"/>
        <family val="2"/>
        <scheme val="minor"/>
      </rPr>
      <t>, 13.2.</t>
    </r>
    <r>
      <rPr>
        <sz val="10"/>
        <rFont val="Calibri"/>
        <family val="2"/>
        <scheme val="minor"/>
      </rPr>
      <t>3</t>
    </r>
    <r>
      <rPr>
        <sz val="10"/>
        <color theme="1"/>
        <rFont val="Calibri"/>
        <family val="2"/>
        <scheme val="minor"/>
      </rPr>
      <t>, C13.2.</t>
    </r>
    <r>
      <rPr>
        <sz val="10"/>
        <rFont val="Calibri"/>
        <family val="2"/>
        <scheme val="minor"/>
      </rPr>
      <t>2</t>
    </r>
    <r>
      <rPr>
        <sz val="10"/>
        <color theme="1"/>
        <rFont val="Calibri"/>
        <family val="2"/>
        <scheme val="minor"/>
      </rPr>
      <t>) (UFC 3-301-1, 2-5.3)</t>
    </r>
  </si>
  <si>
    <r>
      <t xml:space="preserve">OTHER Designated Seismic Systems (DSS) </t>
    </r>
    <r>
      <rPr>
        <sz val="11"/>
        <rFont val="Calibri"/>
        <family val="2"/>
        <scheme val="minor"/>
      </rPr>
      <t>requiring</t>
    </r>
    <r>
      <rPr>
        <sz val="11"/>
        <color theme="1"/>
        <rFont val="Calibri"/>
        <family val="2"/>
        <scheme val="minor"/>
      </rPr>
      <t xml:space="preserve"> a Certificate of Compliance</t>
    </r>
  </si>
  <si>
    <r>
      <t xml:space="preserve">3.  Document that all Designated Seismic Systems are installed according to construction/manufacturer document requirements, and that Compliance Certificates have been collected </t>
    </r>
    <r>
      <rPr>
        <sz val="10"/>
        <rFont val="Calibri"/>
        <family val="2"/>
        <scheme val="minor"/>
      </rPr>
      <t>(UFC 03 301 01, 3-5.2, 13.2.3.2).</t>
    </r>
  </si>
  <si>
    <r>
      <t>Final Walk</t>
    </r>
    <r>
      <rPr>
        <sz val="11"/>
        <color rgb="FFFF0000"/>
        <rFont val="Calibri"/>
        <family val="2"/>
        <scheme val="minor"/>
      </rPr>
      <t>-</t>
    </r>
    <r>
      <rPr>
        <sz val="11"/>
        <color theme="1"/>
        <rFont val="Calibri"/>
        <family val="2"/>
        <scheme val="minor"/>
      </rPr>
      <t xml:space="preserve">Down Report, Prepared by the Registered Design Professional in Responsible Charge, </t>
    </r>
    <r>
      <rPr>
        <sz val="11"/>
        <rFont val="Calibri"/>
        <family val="2"/>
        <scheme val="minor"/>
      </rPr>
      <t>m</t>
    </r>
    <r>
      <rPr>
        <sz val="11"/>
        <color theme="1"/>
        <rFont val="Calibri"/>
        <family val="2"/>
        <scheme val="minor"/>
      </rPr>
      <t>ust Include:</t>
    </r>
  </si>
  <si>
    <t>&lt; The SIOR must be a registered professional engineer, and must not be an employee of the General Contractor or sub-contractor, but may be the project structural engineer of record if desired. Where did this come from?</t>
  </si>
  <si>
    <t>DSS for this project are nonstructural components with an importance factor of 1.5 AND with the following project conditions (UFC 3-301-01 SECTION 3-3.3) (ASCE 7-22, 13.2.3):</t>
  </si>
  <si>
    <t>2.  The component conveys, supports, or otherwise contains toxic, highly toxic, or explosive substances where the quantity of the material exceeds a threshold quantity established by the Authority Having Jurisdiction and is sufficient to pose a threat to the public if released (RC I thru V + SDC C thru F).</t>
  </si>
  <si>
    <r>
      <t>required (per UFGS 01 45 35, Section 1.3.</t>
    </r>
    <r>
      <rPr>
        <sz val="11"/>
        <rFont val="Calibri"/>
        <family val="2"/>
        <scheme val="minor"/>
      </rPr>
      <t>7</t>
    </r>
    <r>
      <rPr>
        <sz val="11"/>
        <color theme="1"/>
        <rFont val="Calibri"/>
        <family val="2"/>
        <scheme val="minor"/>
      </rPr>
      <t>)</t>
    </r>
  </si>
  <si>
    <r>
      <t>Following is a listing of critical</t>
    </r>
    <r>
      <rPr>
        <sz val="10"/>
        <color rgb="FFFF0000"/>
        <rFont val="Calibri"/>
        <family val="2"/>
        <scheme val="minor"/>
      </rPr>
      <t xml:space="preserve"> </t>
    </r>
    <r>
      <rPr>
        <sz val="10"/>
        <rFont val="Calibri"/>
        <family val="2"/>
        <scheme val="minor"/>
      </rPr>
      <t>elements of the</t>
    </r>
    <r>
      <rPr>
        <sz val="10"/>
        <color theme="1"/>
        <rFont val="Calibri"/>
        <family val="2"/>
        <scheme val="minor"/>
      </rPr>
      <t xml:space="preserve"> main wind/seismic force</t>
    </r>
    <r>
      <rPr>
        <sz val="10"/>
        <color rgb="FFFF0000"/>
        <rFont val="Calibri"/>
        <family val="2"/>
        <scheme val="minor"/>
      </rPr>
      <t>-</t>
    </r>
    <r>
      <rPr>
        <sz val="10"/>
        <color theme="1"/>
        <rFont val="Calibri"/>
        <family val="2"/>
        <scheme val="minor"/>
      </rPr>
      <t>resisting system for this structure.  Carefully inspect these elements as part of the roles and responsiblities of the Special Inspector (reference the Schedule of Special Inspections for inspection checklists).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</si>
</sst>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32" x14ac:knownFonts="1">
    <font>
      <sz val="11"/>
      <color theme="1"/>
      <name val="Calibri"/>
      <family val="2"/>
      <scheme val="minor"/>
    </font>
    <font>
      <b/>
      <sz val="11"/>
      <color theme="1"/>
      <name val="Calibri"/>
      <family val="2"/>
      <scheme val="minor"/>
    </font>
    <font>
      <sz val="11"/>
      <color theme="6" tint="-0.249977111117893"/>
      <name val="Calibri"/>
      <family val="2"/>
      <scheme val="minor"/>
    </font>
    <font>
      <sz val="11"/>
      <color rgb="FF0070C0"/>
      <name val="Calibri"/>
      <family val="2"/>
      <scheme val="minor"/>
    </font>
    <font>
      <b/>
      <sz val="11"/>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12"/>
      <color theme="1"/>
      <name val="Calibri"/>
      <family val="2"/>
      <scheme val="minor"/>
    </font>
    <font>
      <sz val="11"/>
      <color theme="1"/>
      <name val="Calibri"/>
      <family val="2"/>
    </font>
    <font>
      <sz val="10.5"/>
      <color theme="1"/>
      <name val="Calibri"/>
      <family val="2"/>
      <scheme val="minor"/>
    </font>
    <font>
      <sz val="11"/>
      <color theme="2" tint="-0.499984740745262"/>
      <name val="Calibri"/>
      <family val="2"/>
      <scheme val="minor"/>
    </font>
    <font>
      <sz val="10.5"/>
      <color theme="2" tint="-0.499984740745262"/>
      <name val="Calibri"/>
      <family val="2"/>
      <scheme val="minor"/>
    </font>
    <font>
      <u/>
      <sz val="14"/>
      <color theme="0"/>
      <name val="Calibri"/>
      <family val="2"/>
      <scheme val="minor"/>
    </font>
    <font>
      <u/>
      <sz val="12"/>
      <color theme="0"/>
      <name val="Calibri"/>
      <family val="2"/>
      <scheme val="minor"/>
    </font>
    <font>
      <sz val="10"/>
      <color theme="0"/>
      <name val="Calibri"/>
      <family val="2"/>
      <scheme val="minor"/>
    </font>
    <font>
      <sz val="10.5"/>
      <color theme="0"/>
      <name val="Calibri"/>
      <family val="2"/>
      <scheme val="minor"/>
    </font>
    <font>
      <sz val="12"/>
      <color theme="1"/>
      <name val="Calibri"/>
      <family val="2"/>
      <scheme val="minor"/>
    </font>
    <font>
      <sz val="12"/>
      <color theme="0"/>
      <name val="Calibri"/>
      <family val="2"/>
      <scheme val="minor"/>
    </font>
    <font>
      <sz val="12"/>
      <color theme="2" tint="-0.499984740745262"/>
      <name val="Calibri"/>
      <family val="2"/>
      <scheme val="minor"/>
    </font>
    <font>
      <sz val="10"/>
      <color theme="1"/>
      <name val="Calibri"/>
      <family val="2"/>
      <scheme val="minor"/>
    </font>
    <font>
      <sz val="14"/>
      <color theme="0"/>
      <name val="Calibri"/>
      <family val="2"/>
      <scheme val="minor"/>
    </font>
    <font>
      <sz val="9"/>
      <color theme="0" tint="-0.499984740745262"/>
      <name val="Calibri"/>
      <family val="2"/>
      <scheme val="minor"/>
    </font>
    <font>
      <sz val="10"/>
      <name val="Calibri"/>
      <family val="2"/>
      <scheme val="minor"/>
    </font>
    <font>
      <sz val="8"/>
      <color theme="1" tint="0.34998626667073579"/>
      <name val="Calibri"/>
      <family val="2"/>
      <scheme val="minor"/>
    </font>
    <font>
      <b/>
      <u/>
      <sz val="16"/>
      <color theme="1"/>
      <name val="Calibri"/>
      <family val="2"/>
      <scheme val="minor"/>
    </font>
    <font>
      <sz val="10"/>
      <color rgb="FF0070C0"/>
      <name val="Calibri"/>
      <family val="2"/>
      <scheme val="minor"/>
    </font>
    <font>
      <sz val="9.5"/>
      <color rgb="FF0070C0"/>
      <name val="Calibri"/>
      <family val="2"/>
      <scheme val="minor"/>
    </font>
    <font>
      <sz val="11"/>
      <color rgb="FFFF0000"/>
      <name val="Calibri"/>
      <family val="2"/>
      <scheme val="minor"/>
    </font>
    <font>
      <sz val="10"/>
      <color rgb="FFFF0000"/>
      <name val="Calibri"/>
      <family val="2"/>
      <scheme val="minor"/>
    </font>
    <font>
      <sz val="9.5"/>
      <color rgb="FFFF0000"/>
      <name val="Calibri"/>
      <family val="2"/>
      <scheme val="minor"/>
    </font>
    <font>
      <b/>
      <sz val="12"/>
      <color rgb="FFFF0000"/>
      <name val="Calibri"/>
      <family val="2"/>
      <scheme val="minor"/>
    </font>
  </fonts>
  <fills count="12">
    <fill>
      <patternFill patternType="none"/>
    </fill>
    <fill>
      <patternFill patternType="gray125"/>
    </fill>
    <fill>
      <patternFill patternType="solid">
        <fgColor theme="0"/>
        <bgColor indexed="64"/>
      </patternFill>
    </fill>
    <fill>
      <patternFill patternType="mediumGray">
        <fgColor theme="0"/>
        <bgColor theme="4" tint="0.79995117038483843"/>
      </patternFill>
    </fill>
    <fill>
      <patternFill patternType="mediumGray">
        <fgColor theme="0"/>
        <bgColor theme="4" tint="0.79998168889431442"/>
      </patternFill>
    </fill>
    <fill>
      <patternFill patternType="mediumGray">
        <fgColor theme="0"/>
        <bgColor theme="0"/>
      </patternFill>
    </fill>
    <fill>
      <patternFill patternType="solid">
        <fgColor theme="0" tint="-0.14999847407452621"/>
        <bgColor indexed="64"/>
      </patternFill>
    </fill>
    <fill>
      <patternFill patternType="solid">
        <fgColor theme="0" tint="-0.14996795556505021"/>
        <bgColor theme="0"/>
      </patternFill>
    </fill>
    <fill>
      <patternFill patternType="solid">
        <fgColor theme="2" tint="-0.499984740745262"/>
        <bgColor indexed="64"/>
      </patternFill>
    </fill>
    <fill>
      <patternFill patternType="solid">
        <fgColor theme="0"/>
        <bgColor theme="0"/>
      </patternFill>
    </fill>
    <fill>
      <patternFill patternType="solid">
        <fgColor theme="2" tint="-0.749992370372631"/>
        <bgColor indexed="64"/>
      </patternFill>
    </fill>
    <fill>
      <patternFill patternType="solid">
        <fgColor theme="2" tint="-9.9978637043366805E-2"/>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right/>
      <top style="hair">
        <color theme="0" tint="-0.14996795556505021"/>
      </top>
      <bottom/>
      <diagonal/>
    </border>
    <border>
      <left/>
      <right/>
      <top/>
      <bottom style="thin">
        <color theme="0"/>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
      <left style="thin">
        <color theme="0"/>
      </left>
      <right/>
      <top style="thin">
        <color theme="0"/>
      </top>
      <bottom/>
      <diagonal/>
    </border>
    <border>
      <left style="thin">
        <color theme="0"/>
      </left>
      <right/>
      <top/>
      <bottom/>
      <diagonal/>
    </border>
    <border>
      <left style="thin">
        <color theme="0"/>
      </left>
      <right/>
      <top/>
      <bottom style="thin">
        <color theme="0"/>
      </bottom>
      <diagonal/>
    </border>
    <border>
      <left/>
      <right/>
      <top/>
      <bottom style="hair">
        <color theme="0" tint="-0.14996795556505021"/>
      </bottom>
      <diagonal/>
    </border>
    <border>
      <left/>
      <right/>
      <top style="thin">
        <color indexed="64"/>
      </top>
      <bottom/>
      <diagonal/>
    </border>
  </borders>
  <cellStyleXfs count="1">
    <xf numFmtId="0" fontId="0" fillId="0" borderId="0"/>
  </cellStyleXfs>
  <cellXfs count="136">
    <xf numFmtId="0" fontId="0" fillId="0" borderId="0" xfId="0"/>
    <xf numFmtId="0" fontId="0" fillId="11" borderId="0" xfId="0" applyFill="1"/>
    <xf numFmtId="0" fontId="6" fillId="11" borderId="0" xfId="0" applyFont="1" applyFill="1"/>
    <xf numFmtId="0" fontId="3" fillId="2" borderId="0" xfId="0" applyFont="1" applyFill="1"/>
    <xf numFmtId="0" fontId="0" fillId="2" borderId="0" xfId="0" applyFill="1"/>
    <xf numFmtId="0" fontId="6" fillId="8" borderId="0" xfId="0" applyFont="1" applyFill="1"/>
    <xf numFmtId="14" fontId="3" fillId="2" borderId="0" xfId="0" applyNumberFormat="1" applyFont="1" applyFill="1"/>
    <xf numFmtId="0" fontId="11" fillId="11" borderId="0" xfId="0" applyFont="1" applyFill="1"/>
    <xf numFmtId="0" fontId="2" fillId="2" borderId="0" xfId="0" applyFont="1" applyFill="1" applyAlignment="1">
      <alignment horizontal="center"/>
    </xf>
    <xf numFmtId="0" fontId="11" fillId="11" borderId="0" xfId="0" applyFont="1" applyFill="1" applyAlignment="1">
      <alignment horizontal="left"/>
    </xf>
    <xf numFmtId="0" fontId="0" fillId="2" borderId="0" xfId="0" applyFill="1" applyAlignment="1">
      <alignment horizontal="right"/>
    </xf>
    <xf numFmtId="0" fontId="3" fillId="5" borderId="0" xfId="0" applyFont="1" applyFill="1" applyAlignment="1">
      <alignment horizontal="left"/>
    </xf>
    <xf numFmtId="0" fontId="6" fillId="8" borderId="5" xfId="0" applyFont="1" applyFill="1" applyBorder="1"/>
    <xf numFmtId="0" fontId="6" fillId="11" borderId="0" xfId="0" applyFont="1" applyFill="1" applyAlignment="1">
      <alignment horizontal="left"/>
    </xf>
    <xf numFmtId="0" fontId="0" fillId="11" borderId="0" xfId="0" applyFill="1" applyAlignment="1">
      <alignment horizontal="left"/>
    </xf>
    <xf numFmtId="0" fontId="0" fillId="0" borderId="0" xfId="0" applyAlignment="1">
      <alignment horizontal="left"/>
    </xf>
    <xf numFmtId="0" fontId="0" fillId="2" borderId="6" xfId="0" applyFill="1" applyBorder="1"/>
    <xf numFmtId="2" fontId="7" fillId="2" borderId="0" xfId="0" applyNumberFormat="1" applyFont="1" applyFill="1"/>
    <xf numFmtId="0" fontId="10" fillId="2" borderId="0" xfId="0" applyFont="1" applyFill="1"/>
    <xf numFmtId="0" fontId="16" fillId="11" borderId="0" xfId="0" applyFont="1" applyFill="1"/>
    <xf numFmtId="0" fontId="12" fillId="11" borderId="0" xfId="0" applyFont="1" applyFill="1"/>
    <xf numFmtId="0" fontId="10" fillId="11" borderId="0" xfId="0" applyFont="1" applyFill="1"/>
    <xf numFmtId="0" fontId="10" fillId="0" borderId="0" xfId="0" applyFont="1"/>
    <xf numFmtId="0" fontId="6" fillId="11" borderId="0" xfId="0" applyFont="1" applyFill="1" applyAlignment="1">
      <alignment vertical="top" wrapText="1"/>
    </xf>
    <xf numFmtId="0" fontId="11" fillId="11" borderId="0" xfId="0" applyFont="1" applyFill="1" applyAlignment="1">
      <alignment vertical="top" wrapText="1"/>
    </xf>
    <xf numFmtId="0" fontId="6" fillId="11" borderId="0" xfId="0" applyFont="1" applyFill="1" applyAlignment="1">
      <alignment wrapText="1"/>
    </xf>
    <xf numFmtId="0" fontId="11" fillId="11" borderId="0" xfId="0" applyFont="1" applyFill="1" applyAlignment="1">
      <alignment wrapText="1"/>
    </xf>
    <xf numFmtId="0" fontId="0" fillId="11" borderId="0" xfId="0" applyFill="1" applyAlignment="1">
      <alignment wrapText="1"/>
    </xf>
    <xf numFmtId="0" fontId="6" fillId="10" borderId="0" xfId="0" applyFont="1" applyFill="1" applyAlignment="1">
      <alignment vertical="top" wrapText="1"/>
    </xf>
    <xf numFmtId="0" fontId="18" fillId="8" borderId="5" xfId="0" applyFont="1" applyFill="1" applyBorder="1" applyAlignment="1">
      <alignment horizontal="left" vertical="top" wrapText="1"/>
    </xf>
    <xf numFmtId="0" fontId="17" fillId="2" borderId="0" xfId="0" applyFont="1" applyFill="1"/>
    <xf numFmtId="0" fontId="18" fillId="11" borderId="0" xfId="0" applyFont="1" applyFill="1"/>
    <xf numFmtId="0" fontId="19" fillId="11" borderId="0" xfId="0" applyFont="1" applyFill="1"/>
    <xf numFmtId="0" fontId="17" fillId="11" borderId="0" xfId="0" applyFont="1" applyFill="1"/>
    <xf numFmtId="0" fontId="17" fillId="0" borderId="0" xfId="0" applyFont="1"/>
    <xf numFmtId="0" fontId="6" fillId="8" borderId="0" xfId="0" applyFont="1" applyFill="1" applyAlignment="1">
      <alignment vertical="top" wrapText="1"/>
    </xf>
    <xf numFmtId="0" fontId="7" fillId="9" borderId="0" xfId="0" applyFont="1" applyFill="1" applyAlignment="1">
      <alignment horizontal="left" vertical="top" wrapText="1"/>
    </xf>
    <xf numFmtId="0" fontId="0" fillId="11" borderId="5" xfId="0" applyFill="1" applyBorder="1"/>
    <xf numFmtId="0" fontId="6" fillId="2" borderId="0" xfId="0" applyFont="1" applyFill="1"/>
    <xf numFmtId="0" fontId="3" fillId="4" borderId="1" xfId="0" applyFont="1" applyFill="1" applyBorder="1" applyAlignment="1" applyProtection="1">
      <alignment horizontal="left"/>
      <protection locked="0"/>
    </xf>
    <xf numFmtId="49" fontId="3" fillId="4" borderId="3" xfId="0" applyNumberFormat="1" applyFont="1" applyFill="1" applyBorder="1" applyAlignment="1" applyProtection="1">
      <alignment horizontal="left"/>
      <protection locked="0"/>
    </xf>
    <xf numFmtId="0" fontId="3" fillId="4" borderId="3" xfId="0" applyFont="1" applyFill="1" applyBorder="1" applyAlignment="1" applyProtection="1">
      <alignment horizontal="left"/>
      <protection locked="0"/>
    </xf>
    <xf numFmtId="0" fontId="6" fillId="8" borderId="9" xfId="0" applyFont="1" applyFill="1" applyBorder="1"/>
    <xf numFmtId="0" fontId="13" fillId="8" borderId="0" xfId="0" applyFont="1" applyFill="1"/>
    <xf numFmtId="0" fontId="15" fillId="8" borderId="0" xfId="0" applyFont="1" applyFill="1"/>
    <xf numFmtId="0" fontId="6" fillId="10" borderId="9" xfId="0" applyFont="1" applyFill="1" applyBorder="1" applyAlignment="1">
      <alignment vertical="top" wrapText="1"/>
    </xf>
    <xf numFmtId="0" fontId="6" fillId="10" borderId="0" xfId="0" applyFont="1" applyFill="1" applyAlignment="1">
      <alignment horizontal="left"/>
    </xf>
    <xf numFmtId="0" fontId="6" fillId="10" borderId="9" xfId="0" applyFont="1" applyFill="1" applyBorder="1" applyAlignment="1">
      <alignment horizontal="left"/>
    </xf>
    <xf numFmtId="0" fontId="6" fillId="10" borderId="0" xfId="0" applyFont="1" applyFill="1"/>
    <xf numFmtId="0" fontId="6" fillId="10" borderId="9" xfId="0" applyFont="1" applyFill="1" applyBorder="1"/>
    <xf numFmtId="0" fontId="6" fillId="8" borderId="8" xfId="0" applyFont="1" applyFill="1" applyBorder="1"/>
    <xf numFmtId="0" fontId="6" fillId="8" borderId="0" xfId="0" applyFont="1" applyFill="1" applyAlignment="1">
      <alignment horizontal="left"/>
    </xf>
    <xf numFmtId="0" fontId="6" fillId="8" borderId="9" xfId="0" applyFont="1" applyFill="1" applyBorder="1" applyAlignment="1">
      <alignment horizontal="left"/>
    </xf>
    <xf numFmtId="0" fontId="16" fillId="10" borderId="0" xfId="0" applyFont="1" applyFill="1"/>
    <xf numFmtId="0" fontId="16" fillId="10" borderId="9" xfId="0" applyFont="1" applyFill="1" applyBorder="1"/>
    <xf numFmtId="0" fontId="18" fillId="8" borderId="8" xfId="0" applyFont="1" applyFill="1" applyBorder="1" applyAlignment="1">
      <alignment horizontal="left" vertical="top" wrapText="1"/>
    </xf>
    <xf numFmtId="0" fontId="6" fillId="8" borderId="9" xfId="0" applyFont="1" applyFill="1" applyBorder="1" applyAlignment="1">
      <alignment vertical="top" wrapText="1"/>
    </xf>
    <xf numFmtId="0" fontId="6" fillId="8" borderId="7" xfId="0" applyFont="1" applyFill="1" applyBorder="1"/>
    <xf numFmtId="0" fontId="6" fillId="8" borderId="10" xfId="0" applyFont="1" applyFill="1" applyBorder="1"/>
    <xf numFmtId="0" fontId="6" fillId="10" borderId="13" xfId="0" applyFont="1" applyFill="1" applyBorder="1"/>
    <xf numFmtId="0" fontId="6" fillId="10" borderId="7" xfId="0" applyFont="1" applyFill="1" applyBorder="1"/>
    <xf numFmtId="0" fontId="6" fillId="10" borderId="10" xfId="0" applyFont="1" applyFill="1" applyBorder="1"/>
    <xf numFmtId="0" fontId="22" fillId="2" borderId="14" xfId="0" applyFont="1" applyFill="1" applyBorder="1"/>
    <xf numFmtId="0" fontId="20" fillId="2" borderId="0" xfId="0" applyFont="1" applyFill="1"/>
    <xf numFmtId="2" fontId="0" fillId="2" borderId="0" xfId="0" applyNumberFormat="1" applyFill="1" applyAlignment="1">
      <alignment vertical="top" wrapText="1"/>
    </xf>
    <xf numFmtId="0" fontId="22" fillId="2" borderId="7" xfId="0" applyFont="1" applyFill="1" applyBorder="1"/>
    <xf numFmtId="0" fontId="21" fillId="11" borderId="7" xfId="0" applyFont="1" applyFill="1" applyBorder="1"/>
    <xf numFmtId="0" fontId="21" fillId="8" borderId="0" xfId="0" applyFont="1" applyFill="1" applyAlignment="1">
      <alignment vertical="top"/>
    </xf>
    <xf numFmtId="0" fontId="21" fillId="8" borderId="9" xfId="0" applyFont="1" applyFill="1" applyBorder="1" applyAlignment="1">
      <alignment vertical="top"/>
    </xf>
    <xf numFmtId="0" fontId="14" fillId="8" borderId="0" xfId="0" applyFont="1" applyFill="1"/>
    <xf numFmtId="0" fontId="14" fillId="8" borderId="9" xfId="0" applyFont="1" applyFill="1" applyBorder="1"/>
    <xf numFmtId="0" fontId="0" fillId="2" borderId="14" xfId="0" applyFill="1" applyBorder="1"/>
    <xf numFmtId="0" fontId="7" fillId="2" borderId="6" xfId="0" applyFont="1" applyFill="1" applyBorder="1"/>
    <xf numFmtId="14" fontId="7" fillId="2" borderId="0" xfId="0" applyNumberFormat="1" applyFont="1" applyFill="1"/>
    <xf numFmtId="0" fontId="0" fillId="11" borderId="0" xfId="0" applyFill="1" applyAlignment="1">
      <alignment vertical="top" wrapText="1"/>
    </xf>
    <xf numFmtId="0" fontId="6" fillId="10" borderId="11" xfId="0" applyFont="1" applyFill="1" applyBorder="1"/>
    <xf numFmtId="0" fontId="6" fillId="10" borderId="5" xfId="0" applyFont="1" applyFill="1" applyBorder="1"/>
    <xf numFmtId="0" fontId="6" fillId="10" borderId="8" xfId="0" applyFont="1" applyFill="1" applyBorder="1"/>
    <xf numFmtId="0" fontId="0" fillId="2" borderId="6" xfId="0" applyFill="1" applyBorder="1" applyAlignment="1">
      <alignment horizontal="right"/>
    </xf>
    <xf numFmtId="0" fontId="0" fillId="0" borderId="0" xfId="0" applyAlignment="1">
      <alignment horizontal="right"/>
    </xf>
    <xf numFmtId="0" fontId="7" fillId="7" borderId="4" xfId="0" applyFont="1" applyFill="1" applyBorder="1" applyAlignment="1">
      <alignment horizontal="right"/>
    </xf>
    <xf numFmtId="0" fontId="28" fillId="11" borderId="0" xfId="0" applyFont="1" applyFill="1"/>
    <xf numFmtId="0" fontId="6" fillId="10" borderId="12" xfId="0" applyFont="1" applyFill="1" applyBorder="1" applyAlignment="1">
      <alignment horizontal="left" vertical="top" wrapText="1"/>
    </xf>
    <xf numFmtId="0" fontId="6" fillId="10" borderId="0" xfId="0" applyFont="1" applyFill="1" applyAlignment="1">
      <alignment horizontal="left" vertical="top" wrapText="1"/>
    </xf>
    <xf numFmtId="0" fontId="6" fillId="10" borderId="9" xfId="0" applyFont="1" applyFill="1" applyBorder="1" applyAlignment="1">
      <alignment horizontal="left" vertical="top" wrapText="1"/>
    </xf>
    <xf numFmtId="0" fontId="27" fillId="3" borderId="2" xfId="0" applyFont="1" applyFill="1" applyBorder="1" applyAlignment="1" applyProtection="1">
      <alignment horizontal="left"/>
      <protection locked="0"/>
    </xf>
    <xf numFmtId="0" fontId="27" fillId="3" borderId="3" xfId="0" applyFont="1" applyFill="1" applyBorder="1" applyAlignment="1" applyProtection="1">
      <alignment horizontal="left"/>
      <protection locked="0"/>
    </xf>
    <xf numFmtId="0" fontId="20" fillId="2" borderId="0" xfId="0" applyFont="1" applyFill="1" applyAlignment="1">
      <alignment horizontal="left"/>
    </xf>
    <xf numFmtId="0" fontId="9" fillId="0" borderId="1" xfId="0" applyFont="1" applyBorder="1" applyAlignment="1">
      <alignment horizontal="left" vertical="top" wrapText="1"/>
    </xf>
    <xf numFmtId="0" fontId="24" fillId="9" borderId="3" xfId="0" applyFont="1" applyFill="1" applyBorder="1" applyAlignment="1">
      <alignment horizontal="center" vertical="top"/>
    </xf>
    <xf numFmtId="1" fontId="27" fillId="3" borderId="2" xfId="0" applyNumberFormat="1" applyFont="1" applyFill="1" applyBorder="1" applyAlignment="1" applyProtection="1">
      <alignment horizontal="left"/>
      <protection locked="0"/>
    </xf>
    <xf numFmtId="1" fontId="27" fillId="3" borderId="3" xfId="0" applyNumberFormat="1" applyFont="1" applyFill="1" applyBorder="1" applyAlignment="1" applyProtection="1">
      <alignment horizontal="left"/>
      <protection locked="0"/>
    </xf>
    <xf numFmtId="2" fontId="0" fillId="6" borderId="3" xfId="0" applyNumberFormat="1" applyFill="1" applyBorder="1" applyAlignment="1">
      <alignment horizontal="left" wrapText="1"/>
    </xf>
    <xf numFmtId="0" fontId="26" fillId="4" borderId="1" xfId="0" applyFont="1" applyFill="1" applyBorder="1" applyAlignment="1" applyProtection="1">
      <alignment horizontal="left"/>
      <protection locked="0"/>
    </xf>
    <xf numFmtId="0" fontId="26" fillId="4" borderId="3" xfId="0" applyFont="1" applyFill="1" applyBorder="1" applyAlignment="1" applyProtection="1">
      <alignment horizontal="left"/>
      <protection locked="0"/>
    </xf>
    <xf numFmtId="14" fontId="26" fillId="4" borderId="3" xfId="0" applyNumberFormat="1" applyFont="1" applyFill="1" applyBorder="1" applyAlignment="1" applyProtection="1">
      <alignment horizontal="left"/>
      <protection locked="0"/>
    </xf>
    <xf numFmtId="0" fontId="0" fillId="2" borderId="0" xfId="0" applyFill="1" applyAlignment="1">
      <alignment horizontal="right"/>
    </xf>
    <xf numFmtId="0" fontId="8" fillId="2" borderId="0" xfId="0" applyFont="1" applyFill="1" applyAlignment="1">
      <alignment horizontal="left"/>
    </xf>
    <xf numFmtId="2" fontId="7" fillId="6" borderId="15" xfId="0" applyNumberFormat="1" applyFont="1" applyFill="1" applyBorder="1" applyAlignment="1">
      <alignment horizontal="left" wrapText="1"/>
    </xf>
    <xf numFmtId="2" fontId="7" fillId="6" borderId="1" xfId="0" applyNumberFormat="1" applyFont="1" applyFill="1" applyBorder="1" applyAlignment="1">
      <alignment horizontal="left" wrapText="1"/>
    </xf>
    <xf numFmtId="0" fontId="6" fillId="10" borderId="7" xfId="0" applyFont="1" applyFill="1" applyBorder="1" applyAlignment="1">
      <alignment horizontal="left" vertical="top" wrapText="1"/>
    </xf>
    <xf numFmtId="0" fontId="6" fillId="10" borderId="10" xfId="0" applyFont="1" applyFill="1" applyBorder="1" applyAlignment="1">
      <alignment horizontal="left" vertical="top" wrapText="1"/>
    </xf>
    <xf numFmtId="0" fontId="6" fillId="8" borderId="0" xfId="0" applyFont="1" applyFill="1" applyAlignment="1">
      <alignment horizontal="left" vertical="top" wrapText="1"/>
    </xf>
    <xf numFmtId="0" fontId="6" fillId="8" borderId="9" xfId="0" applyFont="1" applyFill="1" applyBorder="1" applyAlignment="1">
      <alignment horizontal="left" vertical="top" wrapText="1"/>
    </xf>
    <xf numFmtId="0" fontId="6" fillId="8" borderId="0" xfId="0" applyFont="1" applyFill="1" applyAlignment="1">
      <alignment horizontal="left"/>
    </xf>
    <xf numFmtId="0" fontId="6" fillId="8" borderId="9" xfId="0" applyFont="1" applyFill="1" applyBorder="1" applyAlignment="1">
      <alignment horizontal="left"/>
    </xf>
    <xf numFmtId="0" fontId="21" fillId="8" borderId="5" xfId="0" applyFont="1" applyFill="1" applyBorder="1" applyAlignment="1">
      <alignment horizontal="left" vertical="top"/>
    </xf>
    <xf numFmtId="0" fontId="21" fillId="8" borderId="8" xfId="0" applyFont="1" applyFill="1" applyBorder="1" applyAlignment="1">
      <alignment horizontal="left" vertical="top"/>
    </xf>
    <xf numFmtId="0" fontId="6" fillId="10" borderId="5" xfId="0" applyFont="1" applyFill="1" applyBorder="1" applyAlignment="1">
      <alignment horizontal="left" vertical="top" wrapText="1"/>
    </xf>
    <xf numFmtId="0" fontId="6" fillId="10" borderId="8" xfId="0" applyFont="1" applyFill="1" applyBorder="1" applyAlignment="1">
      <alignment horizontal="left" vertical="top" wrapText="1"/>
    </xf>
    <xf numFmtId="0" fontId="6" fillId="10" borderId="5" xfId="0" applyFont="1" applyFill="1" applyBorder="1" applyAlignment="1">
      <alignment horizontal="left"/>
    </xf>
    <xf numFmtId="0" fontId="6" fillId="10" borderId="8" xfId="0" applyFont="1" applyFill="1" applyBorder="1" applyAlignment="1">
      <alignment horizontal="left"/>
    </xf>
    <xf numFmtId="0" fontId="0" fillId="2" borderId="0" xfId="0" applyFill="1" applyAlignment="1">
      <alignment horizontal="right" wrapText="1"/>
    </xf>
    <xf numFmtId="0" fontId="25" fillId="2" borderId="0" xfId="0" applyFont="1" applyFill="1" applyAlignment="1">
      <alignment horizontal="center"/>
    </xf>
    <xf numFmtId="0" fontId="8" fillId="2" borderId="0" xfId="0" applyFont="1" applyFill="1" applyAlignment="1">
      <alignment horizontal="right"/>
    </xf>
    <xf numFmtId="0" fontId="22" fillId="2" borderId="7" xfId="0" applyFont="1" applyFill="1" applyBorder="1" applyAlignment="1">
      <alignment horizontal="left"/>
    </xf>
    <xf numFmtId="2" fontId="0" fillId="2" borderId="0" xfId="0" applyNumberFormat="1" applyFill="1" applyAlignment="1">
      <alignment horizontal="left" vertical="top" wrapText="1"/>
    </xf>
    <xf numFmtId="2" fontId="0" fillId="2" borderId="0" xfId="0" applyNumberFormat="1" applyFill="1" applyAlignment="1">
      <alignment horizontal="left" wrapText="1"/>
    </xf>
    <xf numFmtId="0" fontId="7" fillId="9" borderId="0" xfId="0" applyFont="1" applyFill="1" applyAlignment="1">
      <alignment horizontal="left"/>
    </xf>
    <xf numFmtId="0" fontId="7" fillId="9" borderId="0" xfId="0" applyFont="1" applyFill="1" applyAlignment="1">
      <alignment horizontal="left" vertical="top" wrapText="1"/>
    </xf>
    <xf numFmtId="0" fontId="0" fillId="2" borderId="0" xfId="0" applyFill="1" applyAlignment="1" applyProtection="1">
      <alignment horizontal="right"/>
      <protection locked="0"/>
    </xf>
    <xf numFmtId="0" fontId="4" fillId="2" borderId="1" xfId="0" applyFont="1" applyFill="1" applyBorder="1" applyAlignment="1">
      <alignment horizontal="center"/>
    </xf>
    <xf numFmtId="0" fontId="0" fillId="2" borderId="0" xfId="0" applyFill="1" applyAlignment="1">
      <alignment horizontal="left"/>
    </xf>
    <xf numFmtId="0" fontId="0" fillId="0" borderId="0" xfId="0" applyAlignment="1">
      <alignment horizontal="left"/>
    </xf>
    <xf numFmtId="164" fontId="26" fillId="4" borderId="3" xfId="0" applyNumberFormat="1" applyFont="1" applyFill="1" applyBorder="1" applyAlignment="1" applyProtection="1">
      <alignment horizontal="left"/>
      <protection locked="0"/>
    </xf>
    <xf numFmtId="0" fontId="20" fillId="2" borderId="0" xfId="0" applyFont="1" applyFill="1" applyAlignment="1">
      <alignment horizontal="left" wrapText="1"/>
    </xf>
    <xf numFmtId="0" fontId="20" fillId="2" borderId="1" xfId="0" applyFont="1" applyFill="1" applyBorder="1" applyAlignment="1">
      <alignment horizontal="left" wrapText="1"/>
    </xf>
    <xf numFmtId="0" fontId="1" fillId="6" borderId="3" xfId="0" applyFont="1" applyFill="1" applyBorder="1" applyAlignment="1">
      <alignment horizontal="left"/>
    </xf>
    <xf numFmtId="0" fontId="1" fillId="6" borderId="4" xfId="0" applyFont="1" applyFill="1" applyBorder="1" applyAlignment="1">
      <alignment horizontal="left"/>
    </xf>
    <xf numFmtId="0" fontId="1" fillId="6" borderId="2" xfId="0" applyFont="1" applyFill="1" applyBorder="1" applyAlignment="1">
      <alignment horizontal="left"/>
    </xf>
    <xf numFmtId="0" fontId="27" fillId="4" borderId="3" xfId="0" applyFont="1" applyFill="1" applyBorder="1" applyAlignment="1" applyProtection="1">
      <alignment horizontal="left"/>
      <protection locked="0"/>
    </xf>
    <xf numFmtId="0" fontId="27" fillId="4" borderId="4" xfId="0" applyFont="1" applyFill="1" applyBorder="1" applyAlignment="1" applyProtection="1">
      <alignment horizontal="left"/>
      <protection locked="0"/>
    </xf>
    <xf numFmtId="0" fontId="27" fillId="4" borderId="2" xfId="0" applyFont="1" applyFill="1" applyBorder="1" applyAlignment="1" applyProtection="1">
      <alignment horizontal="left"/>
      <protection locked="0"/>
    </xf>
    <xf numFmtId="0" fontId="22" fillId="2" borderId="14" xfId="0" applyFont="1" applyFill="1" applyBorder="1" applyAlignment="1">
      <alignment horizontal="left"/>
    </xf>
    <xf numFmtId="14" fontId="7" fillId="2" borderId="0" xfId="0" applyNumberFormat="1" applyFont="1" applyFill="1" applyAlignment="1">
      <alignment horizontal="left"/>
    </xf>
    <xf numFmtId="0" fontId="7" fillId="2" borderId="6" xfId="0" applyFont="1" applyFill="1" applyBorder="1" applyAlignment="1">
      <alignment horizontal="left"/>
    </xf>
  </cellXfs>
  <cellStyles count="1">
    <cellStyle name="Normal" xfId="0" builtinId="0"/>
  </cellStyles>
  <dxfs count="14">
    <dxf>
      <border>
        <bottom/>
        <vertical/>
        <horizontal/>
      </border>
    </dxf>
    <dxf>
      <font>
        <strike val="0"/>
        <color theme="2" tint="-0.749961851863155"/>
      </font>
    </dxf>
    <dxf>
      <font>
        <strike val="0"/>
        <color theme="2" tint="-0.749961851863155"/>
      </font>
    </dxf>
    <dxf>
      <font>
        <strike val="0"/>
        <color theme="2" tint="-0.749961851863155"/>
      </font>
    </dxf>
    <dxf>
      <border>
        <bottom/>
        <vertical/>
        <horizontal/>
      </border>
    </dxf>
    <dxf>
      <font>
        <strike val="0"/>
        <color theme="2" tint="-0.499984740745262"/>
      </font>
    </dxf>
    <dxf>
      <font>
        <strike val="0"/>
        <color theme="2" tint="-0.749961851863155"/>
      </font>
    </dxf>
    <dxf>
      <font>
        <color theme="0"/>
      </font>
      <fill>
        <patternFill patternType="solid">
          <fgColor theme="0"/>
          <bgColor theme="0"/>
        </patternFill>
      </fill>
      <border>
        <left/>
        <right/>
        <top/>
        <bottom/>
        <vertical/>
        <horizontal/>
      </border>
    </dxf>
    <dxf>
      <font>
        <color theme="0" tint="-0.14996795556505021"/>
      </font>
      <fill>
        <patternFill patternType="solid">
          <bgColor theme="0" tint="-0.14996795556505021"/>
        </patternFill>
      </fill>
      <border>
        <left/>
      </border>
    </dxf>
    <dxf>
      <font>
        <color theme="0" tint="-0.14996795556505021"/>
      </font>
      <fill>
        <patternFill patternType="solid">
          <bgColor theme="0" tint="-0.14996795556505021"/>
        </patternFill>
      </fill>
      <border>
        <left/>
      </border>
    </dxf>
    <dxf>
      <font>
        <strike val="0"/>
        <color theme="0" tint="-0.14996795556505021"/>
      </font>
      <fill>
        <patternFill patternType="solid">
          <bgColor theme="0" tint="-0.14996795556505021"/>
        </patternFill>
      </fill>
      <border>
        <left/>
      </border>
    </dxf>
    <dxf>
      <font>
        <strike val="0"/>
        <color theme="0"/>
      </font>
    </dxf>
    <dxf>
      <font>
        <color theme="7"/>
      </font>
    </dxf>
    <dxf>
      <font>
        <color theme="0"/>
      </font>
    </dxf>
  </dxfs>
  <tableStyles count="0" defaultTableStyle="TableStyleMedium2" defaultPivotStyle="PivotStyleLight16"/>
  <colors>
    <mruColors>
      <color rgb="FFE8F0F8"/>
      <color rgb="FFE1ECF6"/>
      <color rgb="FFDF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3.wdp"/><Relationship Id="rId5" Type="http://schemas.openxmlformats.org/officeDocument/2006/relationships/image" Target="../media/image3.jpe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231915</xdr:colOff>
      <xdr:row>2</xdr:row>
      <xdr:rowOff>16567</xdr:rowOff>
    </xdr:from>
    <xdr:to>
      <xdr:col>10</xdr:col>
      <xdr:colOff>398519</xdr:colOff>
      <xdr:row>7</xdr:row>
      <xdr:rowOff>1088</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3547929" y="384429"/>
          <a:ext cx="2615514" cy="956728"/>
          <a:chOff x="4727715" y="382327"/>
          <a:chExt cx="2605004" cy="906541"/>
        </a:xfrm>
      </xdr:grpSpPr>
      <xdr:pic>
        <xdr:nvPicPr>
          <xdr:cNvPr id="8" name="irc_mi" descr="Image result for army corp">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727715" y="400082"/>
            <a:ext cx="916056" cy="70223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cstate="print">
            <a:grayscl/>
            <a:extLst>
              <a:ext uri="{BEBA8EAE-BF5A-486C-A8C5-ECC9F3942E4B}">
                <a14:imgProps xmlns:a14="http://schemas.microsoft.com/office/drawing/2010/main">
                  <a14:imgLayer r:embed="rId4">
                    <a14:imgEffect>
                      <a14:saturation sat="33000"/>
                    </a14:imgEffect>
                  </a14:imgLayer>
                </a14:imgProps>
              </a:ext>
              <a:ext uri="{28A0092B-C50C-407E-A947-70E740481C1C}">
                <a14:useLocalDpi xmlns:a14="http://schemas.microsoft.com/office/drawing/2010/main" val="0"/>
              </a:ext>
            </a:extLst>
          </a:blip>
          <a:stretch>
            <a:fillRect/>
          </a:stretch>
        </xdr:blipFill>
        <xdr:spPr>
          <a:xfrm>
            <a:off x="5719637" y="382327"/>
            <a:ext cx="655055" cy="783913"/>
          </a:xfrm>
          <a:prstGeom prst="rect">
            <a:avLst/>
          </a:prstGeom>
        </xdr:spPr>
      </xdr:pic>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saturation sat="0"/>
                    </a14:imgEffect>
                  </a14:imgLayer>
                </a14:imgProps>
              </a:ext>
              <a:ext uri="{28A0092B-C50C-407E-A947-70E740481C1C}">
                <a14:useLocalDpi xmlns:a14="http://schemas.microsoft.com/office/drawing/2010/main" val="0"/>
              </a:ext>
            </a:extLst>
          </a:blip>
          <a:stretch>
            <a:fillRect/>
          </a:stretch>
        </xdr:blipFill>
        <xdr:spPr>
          <a:xfrm>
            <a:off x="6427965" y="390609"/>
            <a:ext cx="904754" cy="898259"/>
          </a:xfrm>
          <a:prstGeom prst="rect">
            <a:avLst/>
          </a:prstGeom>
        </xdr:spPr>
      </xdr:pic>
    </xdr:grpSp>
    <xdr:clientData/>
  </xdr:twoCellAnchor>
  <xdr:twoCellAnchor>
    <xdr:from>
      <xdr:col>11</xdr:col>
      <xdr:colOff>305926</xdr:colOff>
      <xdr:row>37</xdr:row>
      <xdr:rowOff>87254</xdr:rowOff>
    </xdr:from>
    <xdr:to>
      <xdr:col>13</xdr:col>
      <xdr:colOff>3055620</xdr:colOff>
      <xdr:row>38</xdr:row>
      <xdr:rowOff>152400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7674466" y="6861434"/>
          <a:ext cx="3968894" cy="248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chemeClr val="bg1"/>
              </a:solidFill>
            </a:rPr>
            <a:t>Example entries are provided, replace/delete as necessary</a:t>
          </a:r>
        </a:p>
      </xdr:txBody>
    </xdr:sp>
    <xdr:clientData/>
  </xdr:twoCellAnchor>
  <xdr:twoCellAnchor>
    <xdr:from>
      <xdr:col>11</xdr:col>
      <xdr:colOff>3810</xdr:colOff>
      <xdr:row>29</xdr:row>
      <xdr:rowOff>179070</xdr:rowOff>
    </xdr:from>
    <xdr:to>
      <xdr:col>11</xdr:col>
      <xdr:colOff>358140</xdr:colOff>
      <xdr:row>47</xdr:row>
      <xdr:rowOff>0</xdr:rowOff>
    </xdr:to>
    <xdr:sp macro="" textlink="">
      <xdr:nvSpPr>
        <xdr:cNvPr id="5" name="Isosceles Triangle 4">
          <a:extLst>
            <a:ext uri="{FF2B5EF4-FFF2-40B4-BE49-F238E27FC236}">
              <a16:creationId xmlns:a16="http://schemas.microsoft.com/office/drawing/2014/main" id="{00000000-0008-0000-0000-000005000000}"/>
            </a:ext>
          </a:extLst>
        </xdr:cNvPr>
        <xdr:cNvSpPr/>
      </xdr:nvSpPr>
      <xdr:spPr>
        <a:xfrm rot="5400000">
          <a:off x="5993130" y="6869430"/>
          <a:ext cx="3112770" cy="354330"/>
        </a:xfrm>
        <a:prstGeom prst="triangle">
          <a:avLst>
            <a:gd name="adj" fmla="val 47919"/>
          </a:avLst>
        </a:prstGeom>
        <a:pattFill prst="pct50">
          <a:fgClr>
            <a:schemeClr val="bg1"/>
          </a:fgClr>
          <a:bgClr>
            <a:schemeClr val="accent1">
              <a:lumMod val="20000"/>
              <a:lumOff val="80000"/>
            </a:schemeClr>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K692"/>
  <sheetViews>
    <sheetView tabSelected="1" zoomScale="145" zoomScaleNormal="145" workbookViewId="0">
      <selection activeCell="F12" sqref="F12"/>
    </sheetView>
  </sheetViews>
  <sheetFormatPr defaultRowHeight="14.4" x14ac:dyDescent="0.3"/>
  <cols>
    <col min="1" max="1" width="9.44140625" customWidth="1"/>
    <col min="4" max="4" width="9.44140625" customWidth="1"/>
    <col min="5" max="5" width="4.33203125" customWidth="1"/>
    <col min="6" max="6" width="7.33203125" customWidth="1"/>
    <col min="8" max="8" width="8.33203125" customWidth="1"/>
    <col min="10" max="10" width="9.5546875" customWidth="1"/>
    <col min="11" max="11" width="6.33203125" customWidth="1"/>
    <col min="12" max="13" width="8.88671875" style="5"/>
    <col min="14" max="14" width="81" style="5" customWidth="1"/>
    <col min="15" max="15" width="8.88671875" style="2"/>
    <col min="16" max="17" width="8.88671875" style="1" hidden="1" customWidth="1"/>
    <col min="18" max="18" width="0" style="1" hidden="1" customWidth="1"/>
    <col min="19" max="141" width="8.88671875" style="1"/>
  </cols>
  <sheetData>
    <row r="1" spans="1:18" x14ac:dyDescent="0.3">
      <c r="A1" s="1"/>
      <c r="B1" s="1"/>
      <c r="C1" s="1"/>
      <c r="D1" s="1"/>
      <c r="E1" s="1"/>
      <c r="F1" s="1"/>
      <c r="G1" s="1"/>
      <c r="H1" s="1"/>
      <c r="I1" s="1"/>
      <c r="J1" s="1"/>
      <c r="K1" s="1"/>
      <c r="L1" s="2"/>
      <c r="M1" s="2"/>
      <c r="N1" s="2"/>
    </row>
    <row r="2" spans="1:18" s="1" customFormat="1" ht="14.4" customHeight="1" x14ac:dyDescent="0.35">
      <c r="L2" s="66"/>
      <c r="M2" s="66"/>
      <c r="N2" s="66"/>
      <c r="O2" s="2"/>
    </row>
    <row r="3" spans="1:18" ht="18" x14ac:dyDescent="0.3">
      <c r="A3" s="10" t="s">
        <v>0</v>
      </c>
      <c r="B3" s="93" t="s">
        <v>1</v>
      </c>
      <c r="C3" s="93"/>
      <c r="D3" s="93"/>
      <c r="E3" s="93"/>
      <c r="F3" s="93"/>
      <c r="G3" s="3"/>
      <c r="H3" s="4"/>
      <c r="I3" s="4"/>
      <c r="J3" s="4"/>
      <c r="K3" s="4"/>
      <c r="L3" s="106" t="s">
        <v>2</v>
      </c>
      <c r="M3" s="106"/>
      <c r="N3" s="107"/>
    </row>
    <row r="4" spans="1:18" ht="14.4" customHeight="1" x14ac:dyDescent="0.3">
      <c r="A4" s="10" t="s">
        <v>3</v>
      </c>
      <c r="B4" s="94" t="s">
        <v>4</v>
      </c>
      <c r="C4" s="94"/>
      <c r="D4" s="94"/>
      <c r="E4" s="94"/>
      <c r="F4" s="94"/>
      <c r="G4" s="3"/>
      <c r="H4" s="4"/>
      <c r="I4" s="4"/>
      <c r="J4" s="4"/>
      <c r="K4" s="4"/>
      <c r="L4" s="67"/>
      <c r="M4" s="67"/>
      <c r="N4" s="68"/>
    </row>
    <row r="5" spans="1:18" x14ac:dyDescent="0.3">
      <c r="A5" s="10" t="s">
        <v>5</v>
      </c>
      <c r="B5" s="94">
        <v>12345678</v>
      </c>
      <c r="C5" s="94"/>
      <c r="D5" s="94"/>
      <c r="E5" s="94"/>
      <c r="F5" s="94"/>
      <c r="G5" s="3"/>
      <c r="H5" s="4"/>
      <c r="I5" s="4"/>
      <c r="J5" s="4"/>
      <c r="K5" s="4"/>
      <c r="N5" s="42"/>
    </row>
    <row r="6" spans="1:18" ht="15.6" x14ac:dyDescent="0.3">
      <c r="A6" s="10" t="s">
        <v>6</v>
      </c>
      <c r="B6" s="95">
        <v>43891</v>
      </c>
      <c r="C6" s="95"/>
      <c r="D6" s="95"/>
      <c r="E6" s="95"/>
      <c r="F6" s="95"/>
      <c r="G6" s="6"/>
      <c r="H6" s="4"/>
      <c r="I6" s="4"/>
      <c r="J6" s="4"/>
      <c r="K6" s="4"/>
      <c r="L6" s="69"/>
      <c r="M6" s="69"/>
      <c r="N6" s="70"/>
    </row>
    <row r="7" spans="1:18" ht="13.95" customHeight="1" x14ac:dyDescent="0.35">
      <c r="A7" s="4"/>
      <c r="B7" s="4"/>
      <c r="C7" s="4"/>
      <c r="D7" s="4"/>
      <c r="E7" s="4"/>
      <c r="F7" s="4"/>
      <c r="G7" s="4"/>
      <c r="H7" s="4"/>
      <c r="I7" s="4"/>
      <c r="J7" s="4"/>
      <c r="K7" s="4"/>
      <c r="L7" s="43"/>
      <c r="N7" s="42"/>
      <c r="P7" s="7"/>
      <c r="Q7" s="7"/>
    </row>
    <row r="8" spans="1:18" ht="21" x14ac:dyDescent="0.4">
      <c r="A8" s="113" t="s">
        <v>7</v>
      </c>
      <c r="B8" s="113"/>
      <c r="C8" s="113"/>
      <c r="D8" s="113"/>
      <c r="E8" s="113"/>
      <c r="F8" s="113"/>
      <c r="G8" s="113"/>
      <c r="H8" s="113"/>
      <c r="I8" s="113"/>
      <c r="J8" s="113"/>
      <c r="K8" s="113"/>
      <c r="L8" s="104" t="s">
        <v>8</v>
      </c>
      <c r="M8" s="104"/>
      <c r="N8" s="105"/>
      <c r="P8" s="7"/>
      <c r="Q8" s="7"/>
    </row>
    <row r="9" spans="1:18" x14ac:dyDescent="0.3">
      <c r="A9" s="8"/>
      <c r="B9" s="8"/>
      <c r="C9" s="8"/>
      <c r="D9" s="8"/>
      <c r="E9" s="8"/>
      <c r="F9" s="8"/>
      <c r="G9" s="8"/>
      <c r="H9" s="8"/>
      <c r="I9" s="8"/>
      <c r="J9" s="8"/>
      <c r="K9" s="8"/>
      <c r="L9" s="44"/>
      <c r="N9" s="42"/>
      <c r="P9" s="7"/>
      <c r="Q9" s="7"/>
    </row>
    <row r="10" spans="1:18" ht="14.4" customHeight="1" x14ac:dyDescent="0.3">
      <c r="A10" s="96" t="s">
        <v>88</v>
      </c>
      <c r="B10" s="96"/>
      <c r="C10" s="96"/>
      <c r="D10" s="96"/>
      <c r="E10" s="39" t="s">
        <v>9</v>
      </c>
      <c r="F10" s="4"/>
      <c r="G10" s="4"/>
      <c r="H10" s="4"/>
      <c r="I10" s="4"/>
      <c r="J10" s="4"/>
      <c r="K10" s="4"/>
      <c r="L10" s="108" t="s">
        <v>10</v>
      </c>
      <c r="M10" s="108"/>
      <c r="N10" s="109"/>
      <c r="P10" s="7" t="s">
        <v>11</v>
      </c>
      <c r="Q10" s="7" t="s">
        <v>12</v>
      </c>
      <c r="R10" s="9" t="s">
        <v>13</v>
      </c>
    </row>
    <row r="11" spans="1:18" x14ac:dyDescent="0.3">
      <c r="A11" s="96" t="s">
        <v>89</v>
      </c>
      <c r="B11" s="96"/>
      <c r="C11" s="96"/>
      <c r="D11" s="96"/>
      <c r="E11" s="40" t="s">
        <v>14</v>
      </c>
      <c r="F11" s="4"/>
      <c r="G11" s="4"/>
      <c r="H11" s="4"/>
      <c r="I11" s="4"/>
      <c r="J11" s="4"/>
      <c r="K11" s="4"/>
      <c r="L11" s="28"/>
      <c r="M11" s="28"/>
      <c r="N11" s="45"/>
      <c r="P11" s="7" t="s">
        <v>15</v>
      </c>
      <c r="Q11" s="7" t="s">
        <v>16</v>
      </c>
      <c r="R11" s="9" t="s">
        <v>17</v>
      </c>
    </row>
    <row r="12" spans="1:18" ht="14.4" customHeight="1" x14ac:dyDescent="0.3">
      <c r="A12" s="96" t="s">
        <v>20</v>
      </c>
      <c r="B12" s="96"/>
      <c r="C12" s="96"/>
      <c r="D12" s="96"/>
      <c r="E12" s="41">
        <v>1</v>
      </c>
      <c r="F12" s="4"/>
      <c r="G12" s="4"/>
      <c r="H12" s="4"/>
      <c r="I12" s="4"/>
      <c r="J12" s="4"/>
      <c r="K12" s="4"/>
      <c r="L12" s="83" t="s">
        <v>18</v>
      </c>
      <c r="M12" s="83"/>
      <c r="N12" s="84"/>
      <c r="P12" s="7" t="s">
        <v>19</v>
      </c>
      <c r="Q12" s="7" t="s">
        <v>14</v>
      </c>
      <c r="R12" s="9"/>
    </row>
    <row r="13" spans="1:18" x14ac:dyDescent="0.3">
      <c r="A13" s="112" t="s">
        <v>23</v>
      </c>
      <c r="B13" s="112"/>
      <c r="C13" s="112"/>
      <c r="D13" s="112"/>
      <c r="E13" s="41">
        <v>75</v>
      </c>
      <c r="F13" s="4"/>
      <c r="G13" s="4"/>
      <c r="H13" s="4"/>
      <c r="I13" s="4"/>
      <c r="J13" s="4"/>
      <c r="K13" s="4"/>
      <c r="L13" s="83"/>
      <c r="M13" s="83"/>
      <c r="N13" s="84"/>
      <c r="P13" s="7" t="s">
        <v>21</v>
      </c>
      <c r="Q13" s="7" t="s">
        <v>22</v>
      </c>
      <c r="R13" s="9"/>
    </row>
    <row r="14" spans="1:18" ht="52.95" customHeight="1" x14ac:dyDescent="0.3">
      <c r="A14" s="96" t="s">
        <v>25</v>
      </c>
      <c r="B14" s="96"/>
      <c r="C14" s="96"/>
      <c r="D14" s="96"/>
      <c r="E14" s="41" t="s">
        <v>17</v>
      </c>
      <c r="F14" s="122" t="s">
        <v>26</v>
      </c>
      <c r="G14" s="122"/>
      <c r="H14" s="122"/>
      <c r="I14" s="122"/>
      <c r="J14" s="122"/>
      <c r="K14" s="4"/>
      <c r="L14" s="28"/>
      <c r="M14" s="28"/>
      <c r="N14" s="45"/>
      <c r="P14" s="7" t="s">
        <v>9</v>
      </c>
      <c r="Q14" s="7" t="s">
        <v>24</v>
      </c>
      <c r="R14" s="9"/>
    </row>
    <row r="15" spans="1:18" x14ac:dyDescent="0.3">
      <c r="A15" s="10"/>
      <c r="B15" s="10"/>
      <c r="C15" s="10"/>
      <c r="D15" s="10"/>
      <c r="E15" s="11"/>
      <c r="F15" s="4"/>
      <c r="G15" s="4"/>
      <c r="H15" s="4"/>
      <c r="I15" s="4"/>
      <c r="J15" s="4"/>
      <c r="K15" s="4"/>
      <c r="L15" s="48"/>
      <c r="M15" s="48"/>
      <c r="N15" s="49"/>
      <c r="P15" s="7" t="s">
        <v>27</v>
      </c>
      <c r="Q15" s="7"/>
      <c r="R15" s="9"/>
    </row>
    <row r="16" spans="1:18" ht="15" customHeight="1" x14ac:dyDescent="0.3">
      <c r="A16" s="114" t="s">
        <v>28</v>
      </c>
      <c r="B16" s="114"/>
      <c r="C16" s="114"/>
      <c r="D16" s="114"/>
      <c r="E16" s="4"/>
      <c r="F16" s="4"/>
      <c r="G16" s="4"/>
      <c r="H16" s="4"/>
      <c r="I16" s="4"/>
      <c r="J16" s="4"/>
      <c r="K16" s="4"/>
      <c r="L16" s="46"/>
      <c r="M16" s="46"/>
      <c r="N16" s="47"/>
      <c r="P16" s="7"/>
      <c r="Q16" s="7"/>
      <c r="R16" s="9"/>
    </row>
    <row r="17" spans="1:18" x14ac:dyDescent="0.3">
      <c r="A17" s="96" t="s">
        <v>29</v>
      </c>
      <c r="B17" s="96"/>
      <c r="C17" s="96"/>
      <c r="D17" s="96"/>
      <c r="E17" s="121" t="str">
        <f>IF(AND(OR(E11="III",E11="IV",E11="V"),OR(E10="D",E10="E",E10="F")),"IS",(IF(AND((E13&gt;75),OR(E10="D",E10="E",E10="F")),"IS",IF(AND(OR(E11="I",E11="II"),E10="E",E12&gt;2),"IS",IF(AND(OR(E11="III",E11="IV",E11="V")),"IS",IF(AND(#REF!&gt;110,E13&gt;75),"IS","IS NOT"))))))</f>
        <v>IS</v>
      </c>
      <c r="F17" s="121"/>
      <c r="G17" s="123" t="s">
        <v>106</v>
      </c>
      <c r="H17" s="123"/>
      <c r="I17" s="123"/>
      <c r="J17" s="123"/>
      <c r="K17" s="123"/>
      <c r="L17" s="48"/>
      <c r="M17" s="48"/>
      <c r="N17" s="49"/>
      <c r="P17" s="7"/>
      <c r="Q17" s="7"/>
      <c r="R17" s="9"/>
    </row>
    <row r="18" spans="1:18" x14ac:dyDescent="0.3">
      <c r="A18" s="4"/>
      <c r="B18" s="4"/>
      <c r="C18" s="4"/>
      <c r="D18" s="4"/>
      <c r="E18" s="4"/>
      <c r="F18" s="4"/>
      <c r="G18" s="4"/>
      <c r="H18" s="4"/>
      <c r="I18" s="4"/>
      <c r="J18" s="4"/>
      <c r="K18" s="4"/>
      <c r="L18" s="48"/>
      <c r="M18" s="48"/>
      <c r="N18" s="49"/>
      <c r="P18" s="7"/>
      <c r="Q18" s="7"/>
      <c r="R18" s="9"/>
    </row>
    <row r="19" spans="1:18" x14ac:dyDescent="0.3">
      <c r="A19" s="96" t="s">
        <v>30</v>
      </c>
      <c r="B19" s="96"/>
      <c r="C19" s="96"/>
      <c r="D19" s="96"/>
      <c r="E19" s="93" t="s">
        <v>31</v>
      </c>
      <c r="F19" s="93"/>
      <c r="G19" s="93"/>
      <c r="H19" s="93"/>
      <c r="I19" s="93"/>
      <c r="J19" s="93"/>
      <c r="K19" s="4"/>
      <c r="L19" s="48"/>
      <c r="M19" s="48"/>
      <c r="N19" s="49"/>
      <c r="P19" s="7"/>
      <c r="Q19" s="7"/>
    </row>
    <row r="20" spans="1:18" ht="14.4" customHeight="1" x14ac:dyDescent="0.3">
      <c r="A20" s="96" t="s">
        <v>33</v>
      </c>
      <c r="B20" s="96"/>
      <c r="C20" s="96"/>
      <c r="D20" s="96"/>
      <c r="E20" s="94" t="s">
        <v>34</v>
      </c>
      <c r="F20" s="94"/>
      <c r="G20" s="94"/>
      <c r="H20" s="94"/>
      <c r="I20" s="94"/>
      <c r="J20" s="94"/>
      <c r="K20" s="4"/>
      <c r="L20" s="83" t="s">
        <v>32</v>
      </c>
      <c r="M20" s="83"/>
      <c r="N20" s="84"/>
      <c r="P20" s="7"/>
      <c r="Q20" s="7"/>
    </row>
    <row r="21" spans="1:18" x14ac:dyDescent="0.3">
      <c r="A21" s="96" t="s">
        <v>35</v>
      </c>
      <c r="B21" s="96"/>
      <c r="C21" s="96"/>
      <c r="D21" s="96"/>
      <c r="E21" s="94" t="s">
        <v>36</v>
      </c>
      <c r="F21" s="94"/>
      <c r="G21" s="94"/>
      <c r="H21" s="94"/>
      <c r="I21" s="94"/>
      <c r="J21" s="94"/>
      <c r="K21" s="4"/>
      <c r="L21" s="83"/>
      <c r="M21" s="83"/>
      <c r="N21" s="84"/>
      <c r="P21" s="7"/>
      <c r="Q21" s="7"/>
    </row>
    <row r="22" spans="1:18" ht="14.4" customHeight="1" x14ac:dyDescent="0.3">
      <c r="A22" s="120" t="s">
        <v>37</v>
      </c>
      <c r="B22" s="120"/>
      <c r="C22" s="120"/>
      <c r="D22" s="120"/>
      <c r="E22" s="124" t="s">
        <v>38</v>
      </c>
      <c r="F22" s="124"/>
      <c r="G22" s="124"/>
      <c r="H22" s="124"/>
      <c r="I22" s="124"/>
      <c r="J22" s="124"/>
      <c r="K22" s="4"/>
      <c r="L22" s="83" t="s">
        <v>103</v>
      </c>
      <c r="M22" s="83"/>
      <c r="N22" s="84"/>
      <c r="P22" s="7"/>
      <c r="Q22" s="7"/>
    </row>
    <row r="23" spans="1:18" x14ac:dyDescent="0.3">
      <c r="A23" s="10"/>
      <c r="B23" s="10"/>
      <c r="C23" s="10"/>
      <c r="D23" s="10"/>
      <c r="E23" s="4"/>
      <c r="F23" s="4"/>
      <c r="G23" s="4"/>
      <c r="H23" s="4"/>
      <c r="I23" s="4"/>
      <c r="J23" s="4"/>
      <c r="K23" s="4"/>
      <c r="L23" s="83"/>
      <c r="M23" s="83"/>
      <c r="N23" s="84"/>
      <c r="P23" s="7"/>
      <c r="Q23" s="7"/>
    </row>
    <row r="24" spans="1:18" ht="15.6" x14ac:dyDescent="0.3">
      <c r="A24" s="97" t="s">
        <v>39</v>
      </c>
      <c r="B24" s="97"/>
      <c r="C24" s="97"/>
      <c r="D24" s="97"/>
      <c r="E24" s="97"/>
      <c r="F24" s="4"/>
      <c r="G24" s="4"/>
      <c r="H24" s="4"/>
      <c r="I24" s="4"/>
      <c r="J24" s="4"/>
      <c r="K24" s="4"/>
      <c r="L24" s="48"/>
      <c r="M24" s="48"/>
      <c r="N24" s="49"/>
      <c r="P24" s="7"/>
      <c r="Q24" s="7"/>
    </row>
    <row r="25" spans="1:18" x14ac:dyDescent="0.3">
      <c r="A25" s="87" t="s">
        <v>90</v>
      </c>
      <c r="B25" s="87"/>
      <c r="C25" s="87"/>
      <c r="D25" s="87"/>
      <c r="E25" s="4"/>
      <c r="F25" s="4"/>
      <c r="G25" s="4"/>
      <c r="H25" s="4"/>
      <c r="I25" s="4"/>
      <c r="J25" s="4"/>
      <c r="K25" s="4"/>
      <c r="L25" s="12" t="s">
        <v>40</v>
      </c>
      <c r="M25" s="12"/>
      <c r="N25" s="50"/>
      <c r="P25" s="7"/>
      <c r="Q25" s="7"/>
    </row>
    <row r="26" spans="1:18" x14ac:dyDescent="0.3">
      <c r="A26" s="125" t="s">
        <v>107</v>
      </c>
      <c r="B26" s="125"/>
      <c r="C26" s="125"/>
      <c r="D26" s="125"/>
      <c r="E26" s="125"/>
      <c r="F26" s="125"/>
      <c r="G26" s="125"/>
      <c r="H26" s="125"/>
      <c r="I26" s="125"/>
      <c r="J26" s="125"/>
      <c r="K26" s="125"/>
      <c r="N26" s="42"/>
      <c r="P26" s="7"/>
      <c r="Q26" s="7"/>
    </row>
    <row r="27" spans="1:18" ht="14.4" customHeight="1" x14ac:dyDescent="0.3">
      <c r="A27" s="125"/>
      <c r="B27" s="125"/>
      <c r="C27" s="125"/>
      <c r="D27" s="125"/>
      <c r="E27" s="125"/>
      <c r="F27" s="125"/>
      <c r="G27" s="125"/>
      <c r="H27" s="125"/>
      <c r="I27" s="125"/>
      <c r="J27" s="125"/>
      <c r="K27" s="125"/>
      <c r="N27" s="42"/>
      <c r="P27" s="7"/>
      <c r="Q27" s="7"/>
    </row>
    <row r="28" spans="1:18" x14ac:dyDescent="0.3">
      <c r="A28" s="126"/>
      <c r="B28" s="126"/>
      <c r="C28" s="126"/>
      <c r="D28" s="126"/>
      <c r="E28" s="126"/>
      <c r="F28" s="126"/>
      <c r="G28" s="126"/>
      <c r="H28" s="126"/>
      <c r="I28" s="126"/>
      <c r="J28" s="126"/>
      <c r="K28" s="126"/>
      <c r="N28" s="42"/>
      <c r="P28" s="7"/>
      <c r="Q28" s="7"/>
    </row>
    <row r="29" spans="1:18" x14ac:dyDescent="0.3">
      <c r="A29" s="127" t="s">
        <v>41</v>
      </c>
      <c r="B29" s="127"/>
      <c r="C29" s="127"/>
      <c r="D29" s="127"/>
      <c r="E29" s="127"/>
      <c r="F29" s="128"/>
      <c r="G29" s="129" t="s">
        <v>42</v>
      </c>
      <c r="H29" s="127"/>
      <c r="I29" s="127"/>
      <c r="J29" s="127"/>
      <c r="K29" s="127"/>
      <c r="N29" s="42"/>
      <c r="P29" s="7"/>
      <c r="Q29" s="7"/>
    </row>
    <row r="30" spans="1:18" x14ac:dyDescent="0.3">
      <c r="A30" s="130" t="s">
        <v>91</v>
      </c>
      <c r="B30" s="130"/>
      <c r="C30" s="130"/>
      <c r="D30" s="130"/>
      <c r="E30" s="130"/>
      <c r="F30" s="131"/>
      <c r="G30" s="85" t="s">
        <v>43</v>
      </c>
      <c r="H30" s="86"/>
      <c r="I30" s="86"/>
      <c r="J30" s="86"/>
      <c r="K30" s="86"/>
      <c r="N30" s="42"/>
      <c r="P30" s="7"/>
      <c r="Q30" s="7"/>
    </row>
    <row r="31" spans="1:18" x14ac:dyDescent="0.3">
      <c r="A31" s="130" t="s">
        <v>92</v>
      </c>
      <c r="B31" s="130"/>
      <c r="C31" s="130"/>
      <c r="D31" s="130"/>
      <c r="E31" s="130"/>
      <c r="F31" s="131"/>
      <c r="G31" s="85" t="s">
        <v>44</v>
      </c>
      <c r="H31" s="86"/>
      <c r="I31" s="86"/>
      <c r="J31" s="86"/>
      <c r="K31" s="86"/>
      <c r="N31" s="42"/>
      <c r="P31" s="7"/>
      <c r="Q31" s="7"/>
    </row>
    <row r="32" spans="1:18" x14ac:dyDescent="0.3">
      <c r="A32" s="130" t="s">
        <v>98</v>
      </c>
      <c r="B32" s="130"/>
      <c r="C32" s="130"/>
      <c r="D32" s="130"/>
      <c r="E32" s="130"/>
      <c r="F32" s="131"/>
      <c r="G32" s="85" t="s">
        <v>45</v>
      </c>
      <c r="H32" s="86"/>
      <c r="I32" s="86"/>
      <c r="J32" s="86"/>
      <c r="K32" s="86"/>
      <c r="N32" s="42"/>
      <c r="P32" s="7"/>
      <c r="Q32" s="7"/>
    </row>
    <row r="33" spans="1:141" x14ac:dyDescent="0.3">
      <c r="A33" s="130" t="s">
        <v>46</v>
      </c>
      <c r="B33" s="130"/>
      <c r="C33" s="130"/>
      <c r="D33" s="130"/>
      <c r="E33" s="130"/>
      <c r="F33" s="131"/>
      <c r="G33" s="85" t="s">
        <v>47</v>
      </c>
      <c r="H33" s="86"/>
      <c r="I33" s="86"/>
      <c r="J33" s="86"/>
      <c r="K33" s="86"/>
      <c r="N33" s="42"/>
      <c r="P33" s="7"/>
      <c r="Q33" s="7"/>
    </row>
    <row r="34" spans="1:141" x14ac:dyDescent="0.3">
      <c r="A34" s="130" t="s">
        <v>48</v>
      </c>
      <c r="B34" s="130"/>
      <c r="C34" s="130"/>
      <c r="D34" s="130"/>
      <c r="E34" s="130"/>
      <c r="F34" s="131"/>
      <c r="G34" s="85" t="s">
        <v>49</v>
      </c>
      <c r="H34" s="86"/>
      <c r="I34" s="86"/>
      <c r="J34" s="86"/>
      <c r="K34" s="86"/>
      <c r="N34" s="42"/>
      <c r="P34" s="7"/>
      <c r="Q34" s="7"/>
    </row>
    <row r="35" spans="1:141" x14ac:dyDescent="0.3">
      <c r="A35" s="130" t="s">
        <v>50</v>
      </c>
      <c r="B35" s="130"/>
      <c r="C35" s="130"/>
      <c r="D35" s="130"/>
      <c r="E35" s="130"/>
      <c r="F35" s="131"/>
      <c r="G35" s="85" t="s">
        <v>51</v>
      </c>
      <c r="H35" s="86"/>
      <c r="I35" s="86"/>
      <c r="J35" s="86"/>
      <c r="K35" s="86"/>
      <c r="N35" s="42"/>
      <c r="P35" s="7"/>
      <c r="Q35" s="7"/>
    </row>
    <row r="36" spans="1:141" x14ac:dyDescent="0.3">
      <c r="A36" s="130" t="s">
        <v>52</v>
      </c>
      <c r="B36" s="130"/>
      <c r="C36" s="130"/>
      <c r="D36" s="130"/>
      <c r="E36" s="130"/>
      <c r="F36" s="131"/>
      <c r="G36" s="85" t="s">
        <v>53</v>
      </c>
      <c r="H36" s="86"/>
      <c r="I36" s="86"/>
      <c r="J36" s="86"/>
      <c r="K36" s="86"/>
      <c r="N36" s="42"/>
      <c r="P36" s="7"/>
      <c r="Q36" s="7"/>
    </row>
    <row r="37" spans="1:141" x14ac:dyDescent="0.3">
      <c r="A37" s="130" t="s">
        <v>93</v>
      </c>
      <c r="B37" s="130"/>
      <c r="C37" s="130"/>
      <c r="D37" s="130"/>
      <c r="E37" s="130"/>
      <c r="F37" s="131"/>
      <c r="G37" s="85" t="s">
        <v>54</v>
      </c>
      <c r="H37" s="86"/>
      <c r="I37" s="86"/>
      <c r="J37" s="86"/>
      <c r="K37" s="86"/>
      <c r="N37" s="42"/>
      <c r="P37" s="7"/>
      <c r="Q37" s="7"/>
    </row>
    <row r="38" spans="1:141" x14ac:dyDescent="0.3">
      <c r="A38" s="127" t="s">
        <v>55</v>
      </c>
      <c r="B38" s="127"/>
      <c r="C38" s="127"/>
      <c r="D38" s="127"/>
      <c r="E38" s="127"/>
      <c r="F38" s="128"/>
      <c r="G38" s="129" t="s">
        <v>42</v>
      </c>
      <c r="H38" s="127"/>
      <c r="I38" s="127"/>
      <c r="J38" s="127"/>
      <c r="K38" s="127"/>
      <c r="N38" s="42"/>
      <c r="P38" s="7"/>
      <c r="Q38" s="7"/>
    </row>
    <row r="39" spans="1:141" x14ac:dyDescent="0.3">
      <c r="A39" s="130" t="s">
        <v>56</v>
      </c>
      <c r="B39" s="130"/>
      <c r="C39" s="130"/>
      <c r="D39" s="130"/>
      <c r="E39" s="130"/>
      <c r="F39" s="131"/>
      <c r="G39" s="132" t="s">
        <v>57</v>
      </c>
      <c r="H39" s="130"/>
      <c r="I39" s="130"/>
      <c r="J39" s="130"/>
      <c r="K39" s="130"/>
      <c r="N39" s="42"/>
      <c r="O39" s="7"/>
      <c r="P39" s="7"/>
      <c r="Q39" s="7"/>
      <c r="EI39"/>
      <c r="EJ39"/>
      <c r="EK39"/>
    </row>
    <row r="40" spans="1:141" x14ac:dyDescent="0.3">
      <c r="A40" s="130" t="s">
        <v>58</v>
      </c>
      <c r="B40" s="130"/>
      <c r="C40" s="130"/>
      <c r="D40" s="130"/>
      <c r="E40" s="130"/>
      <c r="F40" s="131"/>
      <c r="G40" s="132" t="s">
        <v>59</v>
      </c>
      <c r="H40" s="130"/>
      <c r="I40" s="130"/>
      <c r="J40" s="130"/>
      <c r="K40" s="130"/>
      <c r="N40" s="42"/>
      <c r="O40" s="7"/>
      <c r="P40" s="7"/>
      <c r="Q40" s="7"/>
      <c r="EI40"/>
      <c r="EJ40"/>
      <c r="EK40"/>
    </row>
    <row r="41" spans="1:141" x14ac:dyDescent="0.3">
      <c r="A41" s="130" t="s">
        <v>94</v>
      </c>
      <c r="B41" s="130"/>
      <c r="C41" s="130"/>
      <c r="D41" s="130"/>
      <c r="E41" s="130"/>
      <c r="F41" s="131"/>
      <c r="G41" s="132" t="s">
        <v>60</v>
      </c>
      <c r="H41" s="130"/>
      <c r="I41" s="130"/>
      <c r="J41" s="130"/>
      <c r="K41" s="130"/>
      <c r="N41" s="42"/>
      <c r="O41" s="7"/>
      <c r="P41" s="7"/>
      <c r="Q41" s="7"/>
      <c r="EI41"/>
      <c r="EJ41"/>
      <c r="EK41"/>
    </row>
    <row r="42" spans="1:141" x14ac:dyDescent="0.3">
      <c r="A42" s="130" t="s">
        <v>61</v>
      </c>
      <c r="B42" s="130"/>
      <c r="C42" s="130"/>
      <c r="D42" s="130"/>
      <c r="E42" s="130"/>
      <c r="F42" s="131"/>
      <c r="G42" s="132" t="s">
        <v>62</v>
      </c>
      <c r="H42" s="130"/>
      <c r="I42" s="130"/>
      <c r="J42" s="130"/>
      <c r="K42" s="130"/>
      <c r="N42" s="42"/>
      <c r="O42" s="7"/>
      <c r="P42" s="7"/>
      <c r="Q42" s="7"/>
      <c r="EI42"/>
      <c r="EJ42"/>
      <c r="EK42"/>
    </row>
    <row r="43" spans="1:141" x14ac:dyDescent="0.3">
      <c r="A43" s="130" t="s">
        <v>95</v>
      </c>
      <c r="B43" s="130"/>
      <c r="C43" s="130"/>
      <c r="D43" s="130"/>
      <c r="E43" s="130"/>
      <c r="F43" s="131"/>
      <c r="G43" s="132" t="s">
        <v>63</v>
      </c>
      <c r="H43" s="130"/>
      <c r="I43" s="130"/>
      <c r="J43" s="130"/>
      <c r="K43" s="130"/>
      <c r="N43" s="42"/>
      <c r="O43" s="7"/>
      <c r="P43" s="7"/>
      <c r="Q43" s="7"/>
      <c r="EI43"/>
      <c r="EJ43"/>
      <c r="EK43"/>
    </row>
    <row r="44" spans="1:141" x14ac:dyDescent="0.3">
      <c r="A44" s="130" t="s">
        <v>96</v>
      </c>
      <c r="B44" s="130"/>
      <c r="C44" s="130"/>
      <c r="D44" s="130"/>
      <c r="E44" s="130"/>
      <c r="F44" s="131"/>
      <c r="G44" s="132" t="s">
        <v>64</v>
      </c>
      <c r="H44" s="130"/>
      <c r="I44" s="130"/>
      <c r="J44" s="130"/>
      <c r="K44" s="130"/>
      <c r="N44" s="42"/>
      <c r="O44" s="7"/>
      <c r="P44" s="7"/>
      <c r="Q44" s="7"/>
      <c r="EI44"/>
      <c r="EJ44"/>
      <c r="EK44"/>
    </row>
    <row r="45" spans="1:141" x14ac:dyDescent="0.3">
      <c r="A45" s="130" t="s">
        <v>65</v>
      </c>
      <c r="B45" s="130"/>
      <c r="C45" s="130"/>
      <c r="D45" s="130"/>
      <c r="E45" s="130"/>
      <c r="F45" s="131"/>
      <c r="G45" s="132" t="s">
        <v>66</v>
      </c>
      <c r="H45" s="130"/>
      <c r="I45" s="130"/>
      <c r="J45" s="130"/>
      <c r="K45" s="130"/>
      <c r="N45" s="42"/>
      <c r="O45" s="7"/>
      <c r="P45" s="7"/>
      <c r="Q45" s="7"/>
      <c r="EI45"/>
      <c r="EJ45"/>
      <c r="EK45"/>
    </row>
    <row r="46" spans="1:141" x14ac:dyDescent="0.3">
      <c r="A46" s="130" t="s">
        <v>97</v>
      </c>
      <c r="B46" s="130"/>
      <c r="C46" s="130"/>
      <c r="D46" s="130"/>
      <c r="E46" s="130"/>
      <c r="F46" s="131"/>
      <c r="G46" s="132" t="s">
        <v>67</v>
      </c>
      <c r="H46" s="130"/>
      <c r="I46" s="130"/>
      <c r="J46" s="130"/>
      <c r="K46" s="130"/>
      <c r="N46" s="42"/>
      <c r="O46" s="7"/>
      <c r="P46" s="7"/>
      <c r="Q46" s="7"/>
      <c r="EI46"/>
      <c r="EJ46"/>
      <c r="EK46"/>
    </row>
    <row r="47" spans="1:141" x14ac:dyDescent="0.3">
      <c r="A47" s="11"/>
      <c r="B47" s="11"/>
      <c r="C47" s="11"/>
      <c r="D47" s="11"/>
      <c r="E47" s="11"/>
      <c r="F47" s="11"/>
      <c r="G47" s="11"/>
      <c r="H47" s="11"/>
      <c r="I47" s="11"/>
      <c r="J47" s="11"/>
      <c r="K47" s="11"/>
      <c r="N47" s="42"/>
      <c r="O47" s="7"/>
      <c r="P47" s="7"/>
      <c r="Q47" s="7"/>
      <c r="EI47"/>
      <c r="EJ47"/>
      <c r="EK47"/>
    </row>
    <row r="48" spans="1:141" s="15" customFormat="1" x14ac:dyDescent="0.3">
      <c r="A48" s="133" t="s">
        <v>68</v>
      </c>
      <c r="B48" s="133"/>
      <c r="C48" s="133"/>
      <c r="D48" s="133"/>
      <c r="E48" s="133"/>
      <c r="F48" s="62"/>
      <c r="G48" s="71"/>
      <c r="H48" s="71"/>
      <c r="I48" s="71"/>
      <c r="J48" s="71"/>
      <c r="K48" s="71"/>
      <c r="L48" s="51"/>
      <c r="M48" s="51"/>
      <c r="N48" s="52"/>
      <c r="O48" s="13"/>
      <c r="P48" s="9"/>
      <c r="Q48" s="9"/>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row>
    <row r="49" spans="1:141" x14ac:dyDescent="0.3">
      <c r="A49" s="78" t="str">
        <f t="shared" ref="A49:B52" si="0">A3</f>
        <v>Project:</v>
      </c>
      <c r="B49" s="135" t="str">
        <f t="shared" si="0"/>
        <v>P234 - Maintenance Hangar</v>
      </c>
      <c r="C49" s="135"/>
      <c r="D49" s="135"/>
      <c r="E49" s="135"/>
      <c r="F49" s="135"/>
      <c r="G49" s="72"/>
      <c r="H49" s="16"/>
      <c r="I49" s="16"/>
      <c r="J49" s="16"/>
      <c r="K49" s="16"/>
      <c r="N49" s="42"/>
      <c r="P49" s="7"/>
      <c r="Q49" s="7"/>
    </row>
    <row r="50" spans="1:141" x14ac:dyDescent="0.3">
      <c r="A50" s="79" t="str">
        <f t="shared" si="0"/>
        <v>Location:</v>
      </c>
      <c r="B50" s="122" t="str">
        <f t="shared" si="0"/>
        <v>Anytown, VA</v>
      </c>
      <c r="C50" s="122"/>
      <c r="D50" s="122"/>
      <c r="E50" s="4"/>
      <c r="F50" s="4"/>
      <c r="G50" s="4"/>
      <c r="H50" s="4"/>
      <c r="I50" s="4"/>
      <c r="J50" s="4"/>
      <c r="K50" s="4"/>
      <c r="L50" s="110" t="s">
        <v>69</v>
      </c>
      <c r="M50" s="110"/>
      <c r="N50" s="111"/>
      <c r="P50" s="7"/>
      <c r="Q50" s="7"/>
    </row>
    <row r="51" spans="1:141" ht="14.4" customHeight="1" x14ac:dyDescent="0.3">
      <c r="A51" s="10" t="str">
        <f t="shared" si="0"/>
        <v>Project #:</v>
      </c>
      <c r="B51" s="122">
        <f t="shared" si="0"/>
        <v>12345678</v>
      </c>
      <c r="C51" s="122"/>
      <c r="D51" s="122"/>
      <c r="E51" s="4"/>
      <c r="F51" s="4"/>
      <c r="G51" s="4"/>
      <c r="H51" s="4"/>
      <c r="I51" s="4"/>
      <c r="J51" s="4"/>
      <c r="K51" s="4"/>
      <c r="L51" s="83" t="str">
        <f>IF(A60="N/A","This section identifies whether Designated Seismic Systems apply to this project or do not apply.","This section identifies whether Designated Seismic Systems apply to this project or do not apply.  Additionally, and where DSS apply, some explanation is provided below for what a Designated Seismic System is for this specific project.")</f>
        <v>This section identifies whether Designated Seismic Systems apply to this project or do not apply.  Additionally, and where DSS apply, some explanation is provided below for what a Designated Seismic System is for this specific project.</v>
      </c>
      <c r="M51" s="83"/>
      <c r="N51" s="84"/>
      <c r="P51" s="7"/>
      <c r="Q51" s="7"/>
    </row>
    <row r="52" spans="1:141" x14ac:dyDescent="0.3">
      <c r="A52" s="79" t="str">
        <f t="shared" si="0"/>
        <v>Date:</v>
      </c>
      <c r="B52" s="134">
        <f t="shared" si="0"/>
        <v>43891</v>
      </c>
      <c r="C52" s="134"/>
      <c r="D52" s="73"/>
      <c r="E52" s="17"/>
      <c r="F52" s="17"/>
      <c r="G52" s="17"/>
      <c r="H52" s="4"/>
      <c r="I52" s="4"/>
      <c r="J52" s="4"/>
      <c r="K52" s="4"/>
      <c r="L52" s="83"/>
      <c r="M52" s="83"/>
      <c r="N52" s="84"/>
      <c r="P52" s="7"/>
      <c r="Q52" s="7"/>
    </row>
    <row r="53" spans="1:141" x14ac:dyDescent="0.3">
      <c r="A53" s="10"/>
      <c r="B53" s="73"/>
      <c r="C53" s="73"/>
      <c r="D53" s="73"/>
      <c r="E53" s="73"/>
      <c r="F53" s="73"/>
      <c r="G53" s="73"/>
      <c r="H53" s="4"/>
      <c r="I53" s="4"/>
      <c r="J53" s="4"/>
      <c r="K53" s="4"/>
      <c r="L53" s="83"/>
      <c r="M53" s="83"/>
      <c r="N53" s="84"/>
      <c r="P53" s="7"/>
      <c r="Q53" s="7"/>
    </row>
    <row r="54" spans="1:141" ht="15.6" x14ac:dyDescent="0.3">
      <c r="A54" s="97" t="s">
        <v>70</v>
      </c>
      <c r="B54" s="97"/>
      <c r="C54" s="97"/>
      <c r="D54" s="97"/>
      <c r="E54" s="4"/>
      <c r="F54" s="4"/>
      <c r="G54" s="4"/>
      <c r="H54" s="4"/>
      <c r="I54" s="4"/>
      <c r="J54" s="4"/>
      <c r="K54" s="4"/>
      <c r="L54" s="48"/>
      <c r="M54" s="48"/>
      <c r="N54" s="49"/>
      <c r="P54" s="7"/>
      <c r="Q54" s="7"/>
    </row>
    <row r="55" spans="1:141" x14ac:dyDescent="0.3">
      <c r="A55" s="87" t="s">
        <v>99</v>
      </c>
      <c r="B55" s="87"/>
      <c r="C55" s="87"/>
      <c r="D55" s="87"/>
      <c r="E55" s="87"/>
      <c r="F55" s="87"/>
      <c r="G55" s="87"/>
      <c r="H55" s="87"/>
      <c r="I55" s="87"/>
      <c r="J55" s="87"/>
      <c r="K55" s="87"/>
      <c r="L55" s="83"/>
      <c r="M55" s="83"/>
      <c r="N55" s="83"/>
      <c r="P55" s="7"/>
      <c r="Q55" s="7"/>
    </row>
    <row r="56" spans="1:141" s="22" customFormat="1" x14ac:dyDescent="0.3">
      <c r="A56" s="18"/>
      <c r="B56" s="18"/>
      <c r="C56" s="18"/>
      <c r="D56" s="18"/>
      <c r="E56" s="18"/>
      <c r="F56" s="18"/>
      <c r="G56" s="18"/>
      <c r="H56" s="18"/>
      <c r="I56" s="18"/>
      <c r="J56" s="18"/>
      <c r="K56" s="18"/>
      <c r="L56" s="83"/>
      <c r="M56" s="83"/>
      <c r="N56" s="83"/>
      <c r="O56" s="19"/>
      <c r="P56" s="20"/>
      <c r="Q56" s="20"/>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row>
    <row r="57" spans="1:141" s="22" customFormat="1" ht="1.95" customHeight="1" x14ac:dyDescent="0.3">
      <c r="A57" s="88" t="str">
        <f>IF(AND(OR(E10="C",E10="D",E10="E",E10="F"),(OR(E11="I",E11="II",E11="III",E11="IV",E11="V"))),CONCATENATE("'Designated Seismic Systems' (DSS) must remain operable and continue to contain hazardous substances following a design earthquake.  Accordingly, all Designated Seismic Systems must be listed below and must"," be certified by the manufacturer to remain both operable"," and/or to contain hazardous substances after a design earthquake per UFC 3-301-01, Section 3-5.2.  Submit ","said Certificates of Compliance to the Contracting Officer for each DSS after they have been"," reviewed and accepted by the EOR/DOR.                                              Additionally, the below listed Designated Seismic Systems must be carefully"," inspected by the Special Inspector according to the requirements noted"," in the Schedule of Special Inspections, Section BB."),"DESIGNATED SEISMIC SYSTEMS DO NOT APPLY TO THIS PROJECT, due to the Seismic Design Category being less than C.")</f>
        <v>'Designated Seismic Systems' (DSS) must remain operable and continue to contain hazardous substances following a design earthquake.  Accordingly, all Designated Seismic Systems must be listed below and must be certified by the manufacturer to remain both operable and/or to contain hazardous substances after a design earthquake per UFC 3-301-01, Section 3-5.2.  Submit said Certificates of Compliance to the Contracting Officer for each DSS after they have been reviewed and accepted by the EOR/DOR.                                              Additionally, the below listed Designated Seismic Systems must be carefully inspected by the Special Inspector according to the requirements noted in the Schedule of Special Inspections, Section BB.</v>
      </c>
      <c r="B57" s="88"/>
      <c r="C57" s="88"/>
      <c r="D57" s="88"/>
      <c r="E57" s="88"/>
      <c r="F57" s="88"/>
      <c r="G57" s="88"/>
      <c r="H57" s="88"/>
      <c r="I57" s="88"/>
      <c r="J57" s="88"/>
      <c r="K57" s="88"/>
      <c r="L57" s="53"/>
      <c r="M57" s="53"/>
      <c r="N57" s="54"/>
      <c r="O57" s="19"/>
      <c r="P57" s="20"/>
      <c r="Q57" s="20"/>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row>
    <row r="58" spans="1:141" x14ac:dyDescent="0.3">
      <c r="A58" s="98" t="s">
        <v>71</v>
      </c>
      <c r="B58" s="98"/>
      <c r="C58" s="98"/>
      <c r="D58" s="98"/>
      <c r="E58" s="98"/>
      <c r="F58" s="98"/>
      <c r="G58" s="98"/>
      <c r="H58" s="98"/>
      <c r="I58" s="98"/>
      <c r="J58" s="98"/>
      <c r="K58" s="98"/>
      <c r="L58" s="83" t="str">
        <f>IF(A57="DESIGNATED SEISMIC SYSTEMS DO NOT APPLY TO THIS PROJECT, due to the Seismic Design Category being less than C.","&lt; Designated Seismic Systems DO NOT APPLY to this project, nothing further is required as part of this Statement of Special Inspections.","&lt; Designated Seismic Systems APPLY to this project.  List all Designated Seismic Systems in the blue tables below.  Some DSS suggestions are already populated, delete or keep as necessary.")</f>
        <v>&lt; Designated Seismic Systems APPLY to this project.  List all Designated Seismic Systems in the blue tables below.  Some DSS suggestions are already populated, delete or keep as necessary.</v>
      </c>
      <c r="M58" s="83"/>
      <c r="N58" s="84"/>
      <c r="O58" s="23"/>
      <c r="P58" s="24"/>
      <c r="Q58" s="24"/>
    </row>
    <row r="59" spans="1:141" ht="14.4" customHeight="1" x14ac:dyDescent="0.3">
      <c r="A59" s="99"/>
      <c r="B59" s="99"/>
      <c r="C59" s="99"/>
      <c r="D59" s="99"/>
      <c r="E59" s="99"/>
      <c r="F59" s="99"/>
      <c r="G59" s="99"/>
      <c r="H59" s="99"/>
      <c r="I59" s="99"/>
      <c r="J59" s="99"/>
      <c r="K59" s="99"/>
      <c r="L59" s="28"/>
      <c r="M59" s="83" t="s">
        <v>104</v>
      </c>
      <c r="N59" s="84"/>
      <c r="P59" s="7"/>
      <c r="Q59" s="7"/>
    </row>
    <row r="60" spans="1:141" ht="14.4" customHeight="1" x14ac:dyDescent="0.3">
      <c r="A60" s="80" t="str">
        <f>IF($A$57="DESIGNATED SEISMIC SYSTEMS DO NOT APPLY TO THIS PROJECT, due to the Seismic Design Category being less than C.","N/A","1.")</f>
        <v>1.</v>
      </c>
      <c r="B60" s="85" t="s">
        <v>72</v>
      </c>
      <c r="C60" s="86"/>
      <c r="D60" s="86"/>
      <c r="E60" s="86"/>
      <c r="F60" s="86"/>
      <c r="G60" s="86"/>
      <c r="H60" s="86"/>
      <c r="I60" s="86"/>
      <c r="J60" s="86"/>
      <c r="K60" s="86"/>
      <c r="L60" s="28"/>
      <c r="M60" s="83"/>
      <c r="N60" s="84"/>
      <c r="P60" s="7"/>
      <c r="Q60" s="7"/>
    </row>
    <row r="61" spans="1:141" x14ac:dyDescent="0.3">
      <c r="A61" s="80" t="str">
        <f>IF($A$57="DESIGNATED SEISMIC SYSTEMS DO NOT APPLY TO THIS PROJECT, due to the Seismic Design Category being less than C.","N/A","2.")</f>
        <v>2.</v>
      </c>
      <c r="B61" s="85" t="s">
        <v>73</v>
      </c>
      <c r="C61" s="86"/>
      <c r="D61" s="86"/>
      <c r="E61" s="86"/>
      <c r="F61" s="86"/>
      <c r="G61" s="86"/>
      <c r="H61" s="86"/>
      <c r="I61" s="86"/>
      <c r="J61" s="86"/>
      <c r="K61" s="86"/>
      <c r="L61" s="28"/>
      <c r="M61" s="100"/>
      <c r="N61" s="101"/>
      <c r="O61" s="25"/>
      <c r="P61" s="26"/>
      <c r="Q61" s="26"/>
      <c r="R61" s="27"/>
      <c r="S61" s="27"/>
      <c r="T61" s="27"/>
    </row>
    <row r="62" spans="1:141" x14ac:dyDescent="0.3">
      <c r="A62" s="80" t="str">
        <f>IF($A$57="DESIGNATED SEISMIC SYSTEMS DO NOT APPLY TO THIS PROJECT, due to the Seismic Design Category being less than C.","N/A","3.")</f>
        <v>3.</v>
      </c>
      <c r="B62" s="90" t="s">
        <v>73</v>
      </c>
      <c r="C62" s="91"/>
      <c r="D62" s="91"/>
      <c r="E62" s="91"/>
      <c r="F62" s="91"/>
      <c r="G62" s="91"/>
      <c r="H62" s="91"/>
      <c r="I62" s="91"/>
      <c r="J62" s="91"/>
      <c r="K62" s="91"/>
      <c r="L62" s="28"/>
      <c r="M62" s="28"/>
      <c r="N62" s="45"/>
      <c r="O62" s="25"/>
      <c r="P62" s="26"/>
      <c r="Q62" s="26"/>
      <c r="R62" s="27"/>
      <c r="S62" s="27"/>
      <c r="T62" s="27"/>
    </row>
    <row r="63" spans="1:141" ht="14.4" customHeight="1" x14ac:dyDescent="0.3">
      <c r="A63" s="80" t="str">
        <f>IF($A$57="DESIGNATED SEISMIC SYSTEMS DO NOT APPLY TO THIS PROJECT, due to the Seismic Design Category being less than C.","N/A","4.")</f>
        <v>4.</v>
      </c>
      <c r="B63" s="85" t="s">
        <v>73</v>
      </c>
      <c r="C63" s="86"/>
      <c r="D63" s="86"/>
      <c r="E63" s="86"/>
      <c r="F63" s="86"/>
      <c r="G63" s="86"/>
      <c r="H63" s="86"/>
      <c r="I63" s="86"/>
      <c r="J63" s="86"/>
      <c r="K63" s="86"/>
      <c r="L63" s="28"/>
      <c r="M63" s="83" t="s">
        <v>74</v>
      </c>
      <c r="N63" s="84"/>
      <c r="O63" s="25"/>
      <c r="P63" s="26"/>
      <c r="Q63" s="26"/>
      <c r="R63" s="27"/>
      <c r="S63" s="27"/>
      <c r="T63" s="27"/>
      <c r="U63" s="27"/>
      <c r="V63" s="27"/>
      <c r="W63" s="27"/>
      <c r="X63" s="27"/>
      <c r="Y63" s="27"/>
      <c r="Z63" s="27"/>
      <c r="AA63" s="27"/>
    </row>
    <row r="64" spans="1:141" ht="14.4" customHeight="1" x14ac:dyDescent="0.3">
      <c r="A64" s="80" t="str">
        <f>IF($A$57="DESIGNATED SEISMIC SYSTEMS DO NOT APPLY TO THIS PROJECT, due to the Seismic Design Category being less than C.","N/A","5.")</f>
        <v>5.</v>
      </c>
      <c r="B64" s="85" t="s">
        <v>73</v>
      </c>
      <c r="C64" s="86"/>
      <c r="D64" s="86"/>
      <c r="E64" s="86"/>
      <c r="F64" s="86"/>
      <c r="G64" s="86"/>
      <c r="H64" s="86"/>
      <c r="I64" s="86"/>
      <c r="J64" s="86"/>
      <c r="K64" s="86"/>
      <c r="L64" s="28"/>
      <c r="M64" s="83"/>
      <c r="N64" s="84"/>
      <c r="O64" s="25"/>
      <c r="P64" s="26"/>
      <c r="Q64" s="26"/>
      <c r="R64" s="27"/>
      <c r="S64" s="27"/>
      <c r="T64" s="27"/>
      <c r="U64" s="27"/>
      <c r="V64" s="27"/>
      <c r="W64" s="27"/>
      <c r="X64" s="27"/>
      <c r="Y64" s="27"/>
      <c r="Z64" s="27"/>
      <c r="AA64" s="27"/>
    </row>
    <row r="65" spans="1:26" ht="14.4" customHeight="1" x14ac:dyDescent="0.3">
      <c r="A65" s="89" t="s">
        <v>75</v>
      </c>
      <c r="B65" s="89"/>
      <c r="C65" s="89"/>
      <c r="D65" s="89"/>
      <c r="E65" s="89"/>
      <c r="F65" s="89"/>
      <c r="G65" s="89"/>
      <c r="H65" s="89"/>
      <c r="I65" s="89"/>
      <c r="J65" s="89"/>
      <c r="K65" s="89"/>
      <c r="L65" s="28"/>
      <c r="M65" s="28"/>
      <c r="N65" s="45"/>
      <c r="O65" s="25"/>
      <c r="P65" s="26"/>
      <c r="Q65" s="26"/>
      <c r="R65" s="27"/>
      <c r="S65" s="27"/>
      <c r="T65" s="27"/>
    </row>
    <row r="66" spans="1:26" ht="14.4" customHeight="1" x14ac:dyDescent="0.3">
      <c r="A66" s="98" t="s">
        <v>76</v>
      </c>
      <c r="B66" s="98"/>
      <c r="C66" s="98"/>
      <c r="D66" s="98"/>
      <c r="E66" s="98"/>
      <c r="F66" s="98"/>
      <c r="G66" s="98"/>
      <c r="H66" s="98"/>
      <c r="I66" s="98"/>
      <c r="J66" s="98"/>
      <c r="K66" s="98"/>
      <c r="L66" s="28"/>
      <c r="M66" s="83" t="s">
        <v>105</v>
      </c>
      <c r="N66" s="84"/>
      <c r="O66" s="25"/>
      <c r="P66" s="26"/>
      <c r="Q66" s="26"/>
      <c r="R66" s="74"/>
      <c r="S66" s="74"/>
      <c r="T66" s="74"/>
      <c r="U66" s="74"/>
      <c r="V66" s="74"/>
      <c r="W66" s="74"/>
      <c r="X66" s="74"/>
      <c r="Y66" s="74"/>
      <c r="Z66" s="74"/>
    </row>
    <row r="67" spans="1:26" ht="14.4" customHeight="1" x14ac:dyDescent="0.3">
      <c r="A67" s="99"/>
      <c r="B67" s="99"/>
      <c r="C67" s="99"/>
      <c r="D67" s="99"/>
      <c r="E67" s="99"/>
      <c r="F67" s="99"/>
      <c r="G67" s="99"/>
      <c r="H67" s="99"/>
      <c r="I67" s="99"/>
      <c r="J67" s="99"/>
      <c r="K67" s="99"/>
      <c r="L67" s="28"/>
      <c r="M67" s="83"/>
      <c r="N67" s="84"/>
      <c r="P67" s="7"/>
      <c r="Q67" s="7"/>
      <c r="R67" s="74"/>
      <c r="S67" s="74"/>
      <c r="T67" s="74"/>
      <c r="U67" s="74"/>
      <c r="V67" s="74"/>
      <c r="W67" s="74"/>
      <c r="X67" s="74"/>
      <c r="Y67" s="74"/>
      <c r="Z67" s="74"/>
    </row>
    <row r="68" spans="1:26" ht="14.4" customHeight="1" x14ac:dyDescent="0.3">
      <c r="A68" s="80" t="str">
        <f>IF($A$57="DESIGNATED SEISMIC SYSTEMS DO NOT APPLY TO THIS PROJECT, due to the Seismic Design Category being less than C.","N/A","1.")</f>
        <v>1.</v>
      </c>
      <c r="B68" s="85" t="s">
        <v>77</v>
      </c>
      <c r="C68" s="86"/>
      <c r="D68" s="86"/>
      <c r="E68" s="86"/>
      <c r="F68" s="86"/>
      <c r="G68" s="86"/>
      <c r="H68" s="86"/>
      <c r="I68" s="86"/>
      <c r="J68" s="86"/>
      <c r="K68" s="86"/>
      <c r="L68" s="28"/>
      <c r="M68" s="83"/>
      <c r="N68" s="84"/>
      <c r="P68" s="7"/>
      <c r="Q68" s="7"/>
      <c r="R68" s="74"/>
      <c r="S68" s="74"/>
      <c r="T68" s="74"/>
      <c r="U68" s="74"/>
      <c r="V68" s="74"/>
      <c r="W68" s="74"/>
      <c r="X68" s="74"/>
      <c r="Y68" s="74"/>
      <c r="Z68" s="74"/>
    </row>
    <row r="69" spans="1:26" ht="14.4" customHeight="1" x14ac:dyDescent="0.3">
      <c r="A69" s="80" t="str">
        <f>IF($A$57="DESIGNATED SEISMIC SYSTEMS DO NOT APPLY TO THIS PROJECT, due to the Seismic Design Category being less than C.","N/A","2.")</f>
        <v>2.</v>
      </c>
      <c r="B69" s="85" t="s">
        <v>73</v>
      </c>
      <c r="C69" s="86"/>
      <c r="D69" s="86"/>
      <c r="E69" s="86"/>
      <c r="F69" s="86"/>
      <c r="G69" s="86"/>
      <c r="H69" s="86"/>
      <c r="I69" s="86"/>
      <c r="J69" s="86"/>
      <c r="K69" s="86"/>
      <c r="L69" s="28"/>
      <c r="M69" s="83"/>
      <c r="N69" s="84"/>
      <c r="P69" s="7"/>
      <c r="Q69" s="7"/>
      <c r="R69" s="74"/>
      <c r="S69" s="74"/>
      <c r="T69" s="74"/>
      <c r="U69" s="74"/>
      <c r="V69" s="74"/>
      <c r="W69" s="74"/>
      <c r="X69" s="74"/>
      <c r="Y69" s="74"/>
      <c r="Z69" s="74"/>
    </row>
    <row r="70" spans="1:26" ht="14.4" customHeight="1" x14ac:dyDescent="0.3">
      <c r="A70" s="80" t="str">
        <f>IF($A$57="DESIGNATED SEISMIC SYSTEMS DO NOT APPLY TO THIS PROJECT, due to the Seismic Design Category being less than C.","N/A","3.")</f>
        <v>3.</v>
      </c>
      <c r="B70" s="85" t="s">
        <v>73</v>
      </c>
      <c r="C70" s="86"/>
      <c r="D70" s="86"/>
      <c r="E70" s="86"/>
      <c r="F70" s="86"/>
      <c r="G70" s="86"/>
      <c r="H70" s="86"/>
      <c r="I70" s="86"/>
      <c r="J70" s="86"/>
      <c r="K70" s="86"/>
      <c r="L70" s="28"/>
      <c r="M70" s="83"/>
      <c r="N70" s="84"/>
      <c r="P70" s="7"/>
      <c r="Q70" s="7"/>
      <c r="R70" s="74"/>
      <c r="S70" s="74"/>
      <c r="T70" s="74"/>
      <c r="U70" s="74"/>
      <c r="V70" s="74"/>
      <c r="W70" s="74"/>
      <c r="X70" s="74"/>
      <c r="Y70" s="74"/>
      <c r="Z70" s="74"/>
    </row>
    <row r="71" spans="1:26" x14ac:dyDescent="0.3">
      <c r="A71" s="80" t="str">
        <f>IF($A$57="DESIGNATED SEISMIC SYSTEMS DO NOT APPLY TO THIS PROJECT, due to the Seismic Design Category being less than C.","N/A","4.")</f>
        <v>4.</v>
      </c>
      <c r="B71" s="85" t="s">
        <v>73</v>
      </c>
      <c r="C71" s="86"/>
      <c r="D71" s="86"/>
      <c r="E71" s="86"/>
      <c r="F71" s="86"/>
      <c r="G71" s="86"/>
      <c r="H71" s="86"/>
      <c r="I71" s="86"/>
      <c r="J71" s="86"/>
      <c r="K71" s="86"/>
      <c r="L71" s="28"/>
      <c r="M71" s="28"/>
      <c r="N71" s="45"/>
      <c r="P71" s="7"/>
      <c r="Q71" s="7"/>
      <c r="R71" s="74"/>
      <c r="S71" s="74"/>
      <c r="T71" s="74"/>
      <c r="U71" s="74"/>
      <c r="V71" s="74"/>
      <c r="W71" s="74"/>
      <c r="X71" s="74"/>
      <c r="Y71" s="74"/>
      <c r="Z71" s="74"/>
    </row>
    <row r="72" spans="1:26" ht="14.4" customHeight="1" x14ac:dyDescent="0.3">
      <c r="A72" s="80" t="str">
        <f>IF($A$57="DESIGNATED SEISMIC SYSTEMS DO NOT APPLY TO THIS PROJECT, due to the Seismic Design Category being less than C.","N/A","5.")</f>
        <v>5.</v>
      </c>
      <c r="B72" s="85" t="s">
        <v>73</v>
      </c>
      <c r="C72" s="86"/>
      <c r="D72" s="86"/>
      <c r="E72" s="86"/>
      <c r="F72" s="86"/>
      <c r="G72" s="86"/>
      <c r="H72" s="86"/>
      <c r="I72" s="86"/>
      <c r="J72" s="86"/>
      <c r="K72" s="86"/>
      <c r="L72" s="28"/>
      <c r="M72" s="83" t="str">
        <f>IF(OR(E11="I",E11="II",E11="III"),"3.  The component conveys, supports, or otherwise contains hazardous substances and is attached to a structure, or portion thereof, classified by the authority having jurisdiction as a hazardous occupancy (RC I thru V + SDC C thru F).","3.   The component is in, or attached to, a Risk Category IV or V structure, and it is needed for continued operation of the facility, or its failure could impair the continued operation of the facility (RC IV thru V + SDC C thru F).")</f>
        <v>3.  The component conveys, supports, or otherwise contains hazardous substances and is attached to a structure, or portion thereof, classified by the authority having jurisdiction as a hazardous occupancy (RC I thru V + SDC C thru F).</v>
      </c>
      <c r="N72" s="84"/>
      <c r="O72" s="81"/>
      <c r="P72" s="7"/>
      <c r="Q72" s="7"/>
      <c r="R72" s="74"/>
      <c r="S72" s="74"/>
      <c r="T72" s="74"/>
      <c r="U72" s="74"/>
      <c r="V72" s="74"/>
      <c r="W72" s="74"/>
      <c r="X72" s="74"/>
      <c r="Y72" s="74"/>
      <c r="Z72" s="74"/>
    </row>
    <row r="73" spans="1:26" x14ac:dyDescent="0.3">
      <c r="A73" s="80" t="str">
        <f>IF($A$57="DESIGNATED SEISMIC SYSTEMS DO NOT APPLY TO THIS PROJECT, due to the Seismic Design Category being less than C.","N/A","6.")</f>
        <v>6.</v>
      </c>
      <c r="B73" s="85" t="s">
        <v>73</v>
      </c>
      <c r="C73" s="86"/>
      <c r="D73" s="86"/>
      <c r="E73" s="86"/>
      <c r="F73" s="86"/>
      <c r="G73" s="86"/>
      <c r="H73" s="86"/>
      <c r="I73" s="86"/>
      <c r="J73" s="86"/>
      <c r="K73" s="86"/>
      <c r="L73" s="28"/>
      <c r="M73" s="83"/>
      <c r="N73" s="84"/>
      <c r="P73" s="7"/>
      <c r="Q73" s="7"/>
      <c r="R73" s="74"/>
      <c r="S73" s="74"/>
      <c r="T73" s="74"/>
      <c r="U73" s="74"/>
      <c r="V73" s="74"/>
      <c r="W73" s="74"/>
      <c r="X73" s="74"/>
      <c r="Y73" s="74"/>
      <c r="Z73" s="74"/>
    </row>
    <row r="74" spans="1:26" x14ac:dyDescent="0.3">
      <c r="A74" s="89" t="s">
        <v>75</v>
      </c>
      <c r="B74" s="89"/>
      <c r="C74" s="89"/>
      <c r="D74" s="89"/>
      <c r="E74" s="89"/>
      <c r="F74" s="89"/>
      <c r="G74" s="89"/>
      <c r="H74" s="89"/>
      <c r="I74" s="89"/>
      <c r="J74" s="89"/>
      <c r="K74" s="89"/>
      <c r="L74" s="28"/>
      <c r="M74" s="83"/>
      <c r="N74" s="84"/>
      <c r="P74" s="7"/>
      <c r="Q74" s="7"/>
      <c r="R74" s="74"/>
      <c r="S74" s="74"/>
      <c r="T74" s="74"/>
      <c r="U74" s="74"/>
      <c r="V74" s="74"/>
      <c r="W74" s="74"/>
      <c r="X74" s="74"/>
      <c r="Y74" s="74"/>
      <c r="Z74" s="74"/>
    </row>
    <row r="75" spans="1:26" x14ac:dyDescent="0.3">
      <c r="A75" s="92" t="s">
        <v>100</v>
      </c>
      <c r="B75" s="92"/>
      <c r="C75" s="92"/>
      <c r="D75" s="92"/>
      <c r="E75" s="92"/>
      <c r="F75" s="92"/>
      <c r="G75" s="92"/>
      <c r="H75" s="92"/>
      <c r="I75" s="92"/>
      <c r="J75" s="92"/>
      <c r="K75" s="92"/>
      <c r="L75" s="28"/>
      <c r="M75" s="28"/>
      <c r="N75" s="45"/>
      <c r="P75" s="7"/>
      <c r="Q75" s="7"/>
      <c r="R75" s="74"/>
      <c r="S75" s="74"/>
      <c r="T75" s="74"/>
      <c r="U75" s="74"/>
      <c r="V75" s="74"/>
      <c r="W75" s="74"/>
      <c r="X75" s="74"/>
      <c r="Y75" s="74"/>
      <c r="Z75" s="74"/>
    </row>
    <row r="76" spans="1:26" ht="14.4" customHeight="1" x14ac:dyDescent="0.3">
      <c r="A76" s="80" t="str">
        <f>IF($A$57="DESIGNATED SEISMIC SYSTEMS DO NOT APPLY TO THIS PROJECT, due to the Seismic Design Category being less than C.","N/A","1.")</f>
        <v>1.</v>
      </c>
      <c r="B76" s="85" t="s">
        <v>78</v>
      </c>
      <c r="C76" s="86"/>
      <c r="D76" s="86"/>
      <c r="E76" s="86"/>
      <c r="F76" s="86"/>
      <c r="G76" s="86"/>
      <c r="H76" s="86"/>
      <c r="I76" s="86"/>
      <c r="J76" s="86"/>
      <c r="K76" s="86"/>
      <c r="L76" s="28"/>
      <c r="M76" s="83" t="str">
        <f>IF(OR(E11="I",E11="II",E11="III"),"","4.  The component conveys, supports, or otherwise contains hazardous substances and is attached to a structure, or portion thereof, classified by the authority having jurisdiction as a hazardous occupancy (RC I thru V + SDC C thru F).")</f>
        <v/>
      </c>
      <c r="N76" s="84"/>
      <c r="P76" s="7"/>
      <c r="Q76" s="7"/>
      <c r="R76" s="74"/>
      <c r="S76" s="74"/>
      <c r="T76" s="74"/>
      <c r="U76" s="74"/>
      <c r="V76" s="74"/>
      <c r="W76" s="74"/>
      <c r="X76" s="74"/>
      <c r="Y76" s="74"/>
      <c r="Z76" s="74"/>
    </row>
    <row r="77" spans="1:26" x14ac:dyDescent="0.3">
      <c r="A77" s="80" t="str">
        <f>IF($A$57="DESIGNATED SEISMIC SYSTEMS DO NOT APPLY TO THIS PROJECT, due to the Seismic Design Category being less than C.","N/A","2.")</f>
        <v>2.</v>
      </c>
      <c r="B77" s="85" t="s">
        <v>79</v>
      </c>
      <c r="C77" s="86"/>
      <c r="D77" s="86"/>
      <c r="E77" s="86"/>
      <c r="F77" s="86"/>
      <c r="G77" s="86"/>
      <c r="H77" s="86"/>
      <c r="I77" s="86"/>
      <c r="J77" s="86"/>
      <c r="K77" s="86"/>
      <c r="L77" s="28"/>
      <c r="M77" s="83"/>
      <c r="N77" s="84"/>
      <c r="P77" s="7"/>
      <c r="Q77" s="7"/>
      <c r="R77" s="74"/>
      <c r="S77" s="74"/>
      <c r="T77" s="74"/>
      <c r="U77" s="74"/>
      <c r="V77" s="74"/>
      <c r="W77" s="74"/>
      <c r="X77" s="74"/>
      <c r="Y77" s="74"/>
      <c r="Z77" s="74"/>
    </row>
    <row r="78" spans="1:26" ht="14.4" customHeight="1" x14ac:dyDescent="0.3">
      <c r="A78" s="80" t="str">
        <f>IF($A$57="DESIGNATED SEISMIC SYSTEMS DO NOT APPLY TO THIS PROJECT, due to the Seismic Design Category being less than C.","N/A","3.")</f>
        <v>3.</v>
      </c>
      <c r="B78" s="85" t="s">
        <v>73</v>
      </c>
      <c r="C78" s="86"/>
      <c r="D78" s="86"/>
      <c r="E78" s="86"/>
      <c r="F78" s="86"/>
      <c r="G78" s="86"/>
      <c r="H78" s="86"/>
      <c r="I78" s="86"/>
      <c r="J78" s="86"/>
      <c r="K78" s="86"/>
      <c r="L78" s="28"/>
      <c r="M78" s="83"/>
      <c r="N78" s="84"/>
      <c r="P78" s="7"/>
      <c r="Q78" s="7"/>
      <c r="R78" s="74"/>
      <c r="S78" s="74"/>
      <c r="T78" s="74"/>
      <c r="U78" s="74"/>
      <c r="V78" s="74"/>
      <c r="W78" s="74"/>
      <c r="X78" s="74"/>
      <c r="Y78" s="74"/>
      <c r="Z78" s="74"/>
    </row>
    <row r="79" spans="1:26" ht="14.4" customHeight="1" x14ac:dyDescent="0.3">
      <c r="A79" s="80" t="str">
        <f>IF($A$57="DESIGNATED SEISMIC SYSTEMS DO NOT APPLY TO THIS PROJECT, due to the Seismic Design Category being less than C.","N/A","4.")</f>
        <v>4.</v>
      </c>
      <c r="B79" s="85" t="s">
        <v>73</v>
      </c>
      <c r="C79" s="86"/>
      <c r="D79" s="86"/>
      <c r="E79" s="86"/>
      <c r="F79" s="86"/>
      <c r="G79" s="86"/>
      <c r="H79" s="86"/>
      <c r="I79" s="86"/>
      <c r="J79" s="86"/>
      <c r="K79" s="86"/>
      <c r="L79" s="28"/>
      <c r="M79" s="28"/>
      <c r="N79" s="45"/>
      <c r="P79" s="7"/>
      <c r="Q79" s="7"/>
      <c r="R79" s="74"/>
      <c r="S79" s="74"/>
      <c r="T79" s="74"/>
      <c r="U79" s="74"/>
      <c r="V79" s="74"/>
      <c r="W79" s="74"/>
      <c r="X79" s="74"/>
      <c r="Y79" s="74"/>
      <c r="Z79" s="74"/>
    </row>
    <row r="80" spans="1:26" x14ac:dyDescent="0.3">
      <c r="A80" s="80" t="str">
        <f>IF($A$57="DESIGNATED SEISMIC SYSTEMS DO NOT APPLY TO THIS PROJECT, due to the Seismic Design Category being less than C.","N/A","5.")</f>
        <v>5.</v>
      </c>
      <c r="B80" s="85" t="s">
        <v>73</v>
      </c>
      <c r="C80" s="86"/>
      <c r="D80" s="86"/>
      <c r="E80" s="86"/>
      <c r="F80" s="86"/>
      <c r="G80" s="86"/>
      <c r="H80" s="86"/>
      <c r="I80" s="86"/>
      <c r="J80" s="86"/>
      <c r="K80" s="86"/>
      <c r="L80" s="28"/>
      <c r="M80" s="28"/>
      <c r="N80" s="45"/>
      <c r="P80" s="7"/>
      <c r="Q80" s="7"/>
    </row>
    <row r="81" spans="1:141" x14ac:dyDescent="0.3">
      <c r="A81" s="80" t="str">
        <f>IF($A$57="DESIGNATED SEISMIC SYSTEMS DO NOT APPLY TO THIS PROJECT, due to the Seismic Design Category being less than C.","N/A","6.")</f>
        <v>6.</v>
      </c>
      <c r="B81" s="85" t="s">
        <v>73</v>
      </c>
      <c r="C81" s="86"/>
      <c r="D81" s="86"/>
      <c r="E81" s="86"/>
      <c r="F81" s="86"/>
      <c r="G81" s="86"/>
      <c r="H81" s="86"/>
      <c r="I81" s="86"/>
      <c r="J81" s="86"/>
      <c r="K81" s="86"/>
      <c r="L81" s="28"/>
      <c r="M81" s="28"/>
      <c r="N81" s="45"/>
      <c r="P81" s="7"/>
      <c r="Q81" s="7"/>
    </row>
    <row r="82" spans="1:141" ht="14.4" customHeight="1" x14ac:dyDescent="0.3">
      <c r="A82" s="4"/>
      <c r="B82" s="4"/>
      <c r="C82" s="4"/>
      <c r="D82" s="4"/>
      <c r="E82" s="4"/>
      <c r="F82" s="4"/>
      <c r="G82" s="4"/>
      <c r="H82" s="4"/>
      <c r="I82" s="4"/>
      <c r="J82" s="4"/>
      <c r="K82" s="4"/>
      <c r="L82" s="28"/>
      <c r="M82" s="28"/>
      <c r="N82" s="45"/>
      <c r="P82" s="7"/>
      <c r="Q82" s="7"/>
    </row>
    <row r="83" spans="1:141" ht="15.6" x14ac:dyDescent="0.3">
      <c r="A83" s="97" t="s">
        <v>80</v>
      </c>
      <c r="B83" s="97"/>
      <c r="C83" s="97"/>
      <c r="D83" s="97"/>
      <c r="E83" s="97"/>
      <c r="F83" s="97"/>
      <c r="G83" s="30"/>
      <c r="H83" s="30"/>
      <c r="I83" s="30"/>
      <c r="J83" s="30"/>
      <c r="K83" s="30"/>
      <c r="L83" s="29"/>
      <c r="M83" s="29"/>
      <c r="N83" s="55"/>
      <c r="P83" s="7"/>
      <c r="Q83" s="7"/>
    </row>
    <row r="84" spans="1:141" s="34" customFormat="1" ht="14.4" customHeight="1" x14ac:dyDescent="0.3">
      <c r="A84" s="87" t="str">
        <f>IF(E11="V","(UFC 3 301 01 SECTION 2-5.4)","(UFC 3 301 01 SECTION 2-5.4)")</f>
        <v>(UFC 3 301 01 SECTION 2-5.4)</v>
      </c>
      <c r="B84" s="87"/>
      <c r="C84" s="87"/>
      <c r="D84" s="87"/>
      <c r="E84" s="87"/>
      <c r="F84" s="63"/>
      <c r="G84" s="63"/>
      <c r="H84" s="63"/>
      <c r="I84" s="63"/>
      <c r="J84" s="63"/>
      <c r="K84" s="63"/>
      <c r="L84" s="102" t="s">
        <v>81</v>
      </c>
      <c r="M84" s="102"/>
      <c r="N84" s="103"/>
      <c r="O84" s="31"/>
      <c r="P84" s="32"/>
      <c r="Q84" s="32"/>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row>
    <row r="85" spans="1:141" s="34" customFormat="1" ht="11.4" customHeight="1" x14ac:dyDescent="0.3">
      <c r="A85" s="116" t="str">
        <f>IF(A60&lt;&gt;"N/A",IF(E11="V",CONCATENATE("Designated Seismic Systems must receive a final walk-down inspection by the Registered Design Professional in Responsible Charge.  ","Additionally, because this project is a Risk Category V project, the Non-Structural Component Design Review Panel must also particpate in this DSS walk down inspection"),"Designated Seismic Systems shall receive a final walk-down inspection by the Registered Design Professional in Responsible Charge"),"Final Walk Down Inspection of non-structural Designated Seismic Systems does not apply to this project (no Designated Seismic Systems)")</f>
        <v>Designated Seismic Systems shall receive a final walk-down inspection by the Registered Design Professional in Responsible Charge</v>
      </c>
      <c r="B85" s="116"/>
      <c r="C85" s="116"/>
      <c r="D85" s="116"/>
      <c r="E85" s="116"/>
      <c r="F85" s="116"/>
      <c r="G85" s="116"/>
      <c r="H85" s="116"/>
      <c r="I85" s="116"/>
      <c r="J85" s="116"/>
      <c r="K85" s="116"/>
      <c r="L85" s="102"/>
      <c r="M85" s="102"/>
      <c r="N85" s="103"/>
      <c r="O85" s="31"/>
      <c r="P85" s="32"/>
      <c r="Q85" s="32"/>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row>
    <row r="86" spans="1:141" ht="14.4" customHeight="1" x14ac:dyDescent="0.3">
      <c r="A86" s="116"/>
      <c r="B86" s="116"/>
      <c r="C86" s="116"/>
      <c r="D86" s="116"/>
      <c r="E86" s="116"/>
      <c r="F86" s="116"/>
      <c r="G86" s="116"/>
      <c r="H86" s="116"/>
      <c r="I86" s="116"/>
      <c r="J86" s="116"/>
      <c r="K86" s="116"/>
      <c r="L86" s="104" t="str">
        <f>IF(A85="Final Walk Down Inspection of Designated Seismic Systems does not apply to this project (no Designated Seismic Systems)","&lt; Does not apply - no Designated Seismic Systems.","&lt;  A DSS final walk down inspection applies to this project")</f>
        <v>&lt;  A DSS final walk down inspection applies to this project</v>
      </c>
      <c r="M86" s="104"/>
      <c r="N86" s="105"/>
      <c r="O86" s="81"/>
      <c r="P86" s="7"/>
      <c r="Q86" s="7"/>
    </row>
    <row r="87" spans="1:141" s="4" customFormat="1" x14ac:dyDescent="0.3">
      <c r="A87" s="116"/>
      <c r="B87" s="116"/>
      <c r="C87" s="116"/>
      <c r="D87" s="116"/>
      <c r="E87" s="116"/>
      <c r="F87" s="116"/>
      <c r="G87" s="116"/>
      <c r="H87" s="116"/>
      <c r="I87" s="116"/>
      <c r="J87" s="116"/>
      <c r="K87" s="116"/>
      <c r="L87" s="35"/>
      <c r="M87" s="35"/>
      <c r="N87" s="56"/>
      <c r="O87" s="2"/>
      <c r="P87" s="7"/>
      <c r="Q87" s="7"/>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row>
    <row r="88" spans="1:141" s="4" customFormat="1" x14ac:dyDescent="0.3">
      <c r="A88" s="64"/>
      <c r="B88" s="64"/>
      <c r="C88" s="64"/>
      <c r="D88" s="64"/>
      <c r="E88" s="64"/>
      <c r="F88" s="64"/>
      <c r="G88" s="64"/>
      <c r="H88" s="64"/>
      <c r="I88" s="64"/>
      <c r="J88" s="64"/>
      <c r="K88" s="64"/>
      <c r="L88" s="35"/>
      <c r="M88" s="35"/>
      <c r="N88" s="56"/>
      <c r="O88" s="2"/>
      <c r="P88" s="7"/>
      <c r="Q88" s="7"/>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row>
    <row r="89" spans="1:141" s="4" customFormat="1" x14ac:dyDescent="0.3">
      <c r="A89" s="117" t="s">
        <v>102</v>
      </c>
      <c r="B89" s="117"/>
      <c r="C89" s="117"/>
      <c r="D89" s="117"/>
      <c r="E89" s="117"/>
      <c r="F89" s="117"/>
      <c r="G89" s="117"/>
      <c r="H89" s="117"/>
      <c r="I89" s="117"/>
      <c r="J89" s="117"/>
      <c r="K89" s="117"/>
      <c r="L89" s="35"/>
      <c r="M89" s="35"/>
      <c r="N89" s="56"/>
      <c r="O89" s="2"/>
      <c r="P89" s="7"/>
      <c r="Q89" s="7"/>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row>
    <row r="90" spans="1:141" s="4" customFormat="1" ht="14.4" customHeight="1" x14ac:dyDescent="0.3">
      <c r="A90" s="117" t="s">
        <v>82</v>
      </c>
      <c r="B90" s="117"/>
      <c r="C90" s="117"/>
      <c r="D90" s="117"/>
      <c r="E90" s="117"/>
      <c r="F90" s="117"/>
      <c r="G90" s="117"/>
      <c r="H90" s="117"/>
      <c r="I90" s="117"/>
      <c r="J90" s="117"/>
      <c r="K90" s="117"/>
      <c r="L90" s="35"/>
      <c r="M90" s="35"/>
      <c r="N90" s="56"/>
      <c r="O90" s="2"/>
      <c r="P90" s="7"/>
      <c r="Q90" s="7"/>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row>
    <row r="91" spans="1:141" s="4" customFormat="1" ht="14.4" customHeight="1" x14ac:dyDescent="0.3">
      <c r="A91" s="118" t="s">
        <v>83</v>
      </c>
      <c r="B91" s="118"/>
      <c r="C91" s="118"/>
      <c r="D91" s="118"/>
      <c r="E91" s="118"/>
      <c r="F91" s="118"/>
      <c r="G91" s="118"/>
      <c r="H91" s="118"/>
      <c r="I91" s="118"/>
      <c r="J91" s="118"/>
      <c r="K91" s="118"/>
      <c r="L91" s="35"/>
      <c r="M91" s="35"/>
      <c r="N91" s="56"/>
      <c r="O91" s="2"/>
      <c r="P91" s="7"/>
      <c r="Q91" s="7"/>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row>
    <row r="92" spans="1:141" s="4" customFormat="1" ht="14.4" customHeight="1" x14ac:dyDescent="0.3">
      <c r="A92" s="119" t="s">
        <v>101</v>
      </c>
      <c r="B92" s="119"/>
      <c r="C92" s="119"/>
      <c r="D92" s="119"/>
      <c r="E92" s="119"/>
      <c r="F92" s="119"/>
      <c r="G92" s="119"/>
      <c r="H92" s="119"/>
      <c r="I92" s="119"/>
      <c r="J92" s="119"/>
      <c r="K92" s="119"/>
      <c r="L92" s="102" t="s">
        <v>84</v>
      </c>
      <c r="M92" s="102"/>
      <c r="N92" s="103"/>
      <c r="O92" s="2"/>
      <c r="P92" s="7"/>
      <c r="Q92" s="7"/>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row>
    <row r="93" spans="1:141" s="4" customFormat="1" ht="14.4" customHeight="1" x14ac:dyDescent="0.3">
      <c r="A93" s="119"/>
      <c r="B93" s="119"/>
      <c r="C93" s="119"/>
      <c r="D93" s="119"/>
      <c r="E93" s="119"/>
      <c r="F93" s="119"/>
      <c r="G93" s="119"/>
      <c r="H93" s="119"/>
      <c r="I93" s="119"/>
      <c r="J93" s="119"/>
      <c r="K93" s="119"/>
      <c r="L93" s="102"/>
      <c r="M93" s="102"/>
      <c r="N93" s="103"/>
      <c r="O93" s="2"/>
      <c r="P93" s="7"/>
      <c r="Q93" s="7"/>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row>
    <row r="94" spans="1:141" s="4" customFormat="1" ht="39" customHeight="1" x14ac:dyDescent="0.3">
      <c r="A94" s="36"/>
      <c r="B94" s="36"/>
      <c r="C94" s="36"/>
      <c r="D94" s="36"/>
      <c r="E94" s="36"/>
      <c r="F94" s="36"/>
      <c r="G94" s="36"/>
      <c r="H94" s="36"/>
      <c r="I94" s="36"/>
      <c r="J94" s="36"/>
      <c r="K94" s="36"/>
      <c r="L94" s="102"/>
      <c r="M94" s="102"/>
      <c r="N94" s="103"/>
      <c r="O94" s="2"/>
      <c r="P94" s="7"/>
      <c r="Q94" s="7"/>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row>
    <row r="95" spans="1:141" s="4" customFormat="1" ht="1.2" customHeight="1" x14ac:dyDescent="0.3">
      <c r="A95" s="115" t="s">
        <v>85</v>
      </c>
      <c r="B95" s="115"/>
      <c r="C95" s="115"/>
      <c r="D95" s="115"/>
      <c r="E95" s="115"/>
      <c r="F95" s="65"/>
      <c r="G95" s="65"/>
      <c r="H95" s="65"/>
      <c r="I95" s="65"/>
      <c r="J95" s="65"/>
      <c r="K95" s="65"/>
      <c r="L95" s="102"/>
      <c r="M95" s="102"/>
      <c r="N95" s="103"/>
      <c r="O95" s="2"/>
      <c r="P95" s="7"/>
      <c r="Q95" s="7"/>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row>
    <row r="96" spans="1:141" s="4" customFormat="1" ht="12" customHeight="1" x14ac:dyDescent="0.3">
      <c r="A96" s="37"/>
      <c r="B96" s="37"/>
      <c r="C96" s="37"/>
      <c r="D96" s="37"/>
      <c r="E96" s="37"/>
      <c r="F96" s="37"/>
      <c r="G96" s="37"/>
      <c r="H96" s="37"/>
      <c r="I96" s="37"/>
      <c r="J96" s="37"/>
      <c r="K96" s="37"/>
      <c r="L96" s="57"/>
      <c r="M96" s="57"/>
      <c r="N96" s="58"/>
      <c r="O96" s="2"/>
      <c r="P96" s="7"/>
      <c r="Q96" s="7"/>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row>
    <row r="97" spans="1:141" s="4" customFormat="1" x14ac:dyDescent="0.3">
      <c r="A97" s="1"/>
      <c r="B97" s="1"/>
      <c r="C97" s="1"/>
      <c r="D97" s="1"/>
      <c r="E97" s="1"/>
      <c r="F97" s="1"/>
      <c r="G97" s="1"/>
      <c r="H97" s="1"/>
      <c r="I97" s="1"/>
      <c r="J97" s="1"/>
      <c r="K97" s="1"/>
      <c r="L97" s="75" t="s">
        <v>86</v>
      </c>
      <c r="M97" s="76"/>
      <c r="N97" s="77"/>
      <c r="O97" s="2"/>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row>
    <row r="98" spans="1:141" s="4" customFormat="1" ht="14.4" customHeight="1" x14ac:dyDescent="0.3">
      <c r="A98" s="1"/>
      <c r="B98" s="1"/>
      <c r="C98" s="1"/>
      <c r="D98" s="1"/>
      <c r="E98" s="1"/>
      <c r="F98" s="1"/>
      <c r="G98" s="1"/>
      <c r="H98" s="1"/>
      <c r="I98" s="1"/>
      <c r="J98" s="1"/>
      <c r="K98" s="1"/>
      <c r="L98" s="82" t="s">
        <v>87</v>
      </c>
      <c r="M98" s="83"/>
      <c r="N98" s="84"/>
      <c r="O98" s="2"/>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row>
    <row r="99" spans="1:141" s="4" customFormat="1" x14ac:dyDescent="0.3">
      <c r="A99" s="1"/>
      <c r="B99" s="1"/>
      <c r="C99" s="1"/>
      <c r="D99" s="1"/>
      <c r="E99" s="1"/>
      <c r="F99" s="1"/>
      <c r="G99" s="1"/>
      <c r="H99" s="1"/>
      <c r="I99" s="1"/>
      <c r="J99" s="1"/>
      <c r="K99" s="1"/>
      <c r="L99" s="82"/>
      <c r="M99" s="83"/>
      <c r="N99" s="84"/>
      <c r="O99" s="2"/>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row>
    <row r="100" spans="1:141" s="4" customFormat="1" x14ac:dyDescent="0.3">
      <c r="A100" s="1"/>
      <c r="B100" s="1"/>
      <c r="C100" s="1"/>
      <c r="D100" s="1"/>
      <c r="E100" s="1"/>
      <c r="F100" s="1"/>
      <c r="G100" s="1"/>
      <c r="H100" s="1"/>
      <c r="I100" s="1"/>
      <c r="J100" s="1"/>
      <c r="K100" s="1"/>
      <c r="L100" s="82"/>
      <c r="M100" s="83"/>
      <c r="N100" s="84"/>
      <c r="O100" s="2"/>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row>
    <row r="101" spans="1:141" s="1" customFormat="1" x14ac:dyDescent="0.3">
      <c r="L101" s="59"/>
      <c r="M101" s="60"/>
      <c r="N101" s="61"/>
      <c r="O101" s="2"/>
    </row>
    <row r="102" spans="1:141" s="1" customFormat="1" x14ac:dyDescent="0.3">
      <c r="L102" s="2"/>
      <c r="M102" s="2"/>
      <c r="N102" s="2"/>
      <c r="O102" s="2"/>
    </row>
    <row r="103" spans="1:141" s="1" customFormat="1" x14ac:dyDescent="0.3">
      <c r="L103" s="2"/>
      <c r="M103" s="2"/>
      <c r="N103" s="2"/>
      <c r="O103" s="2"/>
    </row>
    <row r="104" spans="1:141" s="1" customFormat="1" x14ac:dyDescent="0.3">
      <c r="L104" s="2"/>
      <c r="M104" s="2"/>
      <c r="N104" s="2"/>
      <c r="O104" s="2"/>
    </row>
    <row r="105" spans="1:141" s="1" customFormat="1" x14ac:dyDescent="0.3">
      <c r="L105" s="2"/>
      <c r="M105" s="2"/>
      <c r="N105" s="2"/>
      <c r="O105" s="2"/>
    </row>
    <row r="106" spans="1:141" s="1" customFormat="1" x14ac:dyDescent="0.3">
      <c r="L106" s="2"/>
      <c r="M106" s="2"/>
      <c r="N106" s="2"/>
      <c r="O106" s="2"/>
    </row>
    <row r="107" spans="1:141" s="1" customFormat="1" x14ac:dyDescent="0.3">
      <c r="L107" s="2"/>
      <c r="M107" s="2"/>
      <c r="N107" s="2"/>
      <c r="O107" s="2"/>
    </row>
    <row r="108" spans="1:141" s="1" customFormat="1" x14ac:dyDescent="0.3">
      <c r="L108" s="2"/>
      <c r="M108" s="2"/>
      <c r="N108" s="2"/>
      <c r="O108" s="2"/>
    </row>
    <row r="109" spans="1:141" s="1" customFormat="1" x14ac:dyDescent="0.3">
      <c r="L109" s="2"/>
      <c r="M109" s="2"/>
      <c r="N109" s="2"/>
      <c r="O109" s="2"/>
    </row>
    <row r="110" spans="1:141" s="1" customFormat="1" x14ac:dyDescent="0.3">
      <c r="L110" s="2"/>
      <c r="M110" s="2"/>
      <c r="N110" s="2"/>
      <c r="O110" s="2"/>
    </row>
    <row r="111" spans="1:141" s="1" customFormat="1" x14ac:dyDescent="0.3">
      <c r="L111" s="2"/>
      <c r="M111" s="2"/>
      <c r="N111" s="2"/>
      <c r="O111" s="2"/>
    </row>
    <row r="112" spans="1:141" s="1" customFormat="1" x14ac:dyDescent="0.3">
      <c r="L112" s="2"/>
      <c r="M112" s="2"/>
      <c r="N112" s="2"/>
      <c r="O112" s="2"/>
    </row>
    <row r="113" spans="12:15" s="1" customFormat="1" x14ac:dyDescent="0.3">
      <c r="L113" s="2"/>
      <c r="M113" s="2"/>
      <c r="N113" s="2"/>
      <c r="O113" s="2"/>
    </row>
    <row r="114" spans="12:15" s="1" customFormat="1" x14ac:dyDescent="0.3">
      <c r="L114" s="2"/>
      <c r="M114" s="2"/>
      <c r="N114" s="2"/>
      <c r="O114" s="2"/>
    </row>
    <row r="115" spans="12:15" s="1" customFormat="1" x14ac:dyDescent="0.3">
      <c r="L115" s="2"/>
      <c r="M115" s="2"/>
      <c r="N115" s="2"/>
      <c r="O115" s="2"/>
    </row>
    <row r="116" spans="12:15" s="1" customFormat="1" x14ac:dyDescent="0.3">
      <c r="L116" s="2"/>
      <c r="M116" s="2"/>
      <c r="N116" s="2"/>
      <c r="O116" s="2"/>
    </row>
    <row r="117" spans="12:15" s="1" customFormat="1" x14ac:dyDescent="0.3">
      <c r="L117" s="2"/>
      <c r="M117" s="2"/>
      <c r="N117" s="2"/>
      <c r="O117" s="2"/>
    </row>
    <row r="118" spans="12:15" s="1" customFormat="1" x14ac:dyDescent="0.3">
      <c r="L118" s="2"/>
      <c r="M118" s="2"/>
      <c r="N118" s="2"/>
      <c r="O118" s="2"/>
    </row>
    <row r="119" spans="12:15" s="1" customFormat="1" x14ac:dyDescent="0.3">
      <c r="L119" s="2"/>
      <c r="M119" s="2"/>
      <c r="N119" s="2"/>
      <c r="O119" s="2"/>
    </row>
    <row r="120" spans="12:15" s="1" customFormat="1" x14ac:dyDescent="0.3">
      <c r="L120" s="2"/>
      <c r="M120" s="2"/>
      <c r="N120" s="2"/>
      <c r="O120" s="2"/>
    </row>
    <row r="121" spans="12:15" s="1" customFormat="1" x14ac:dyDescent="0.3">
      <c r="L121" s="2"/>
      <c r="M121" s="2"/>
      <c r="N121" s="2"/>
      <c r="O121" s="2"/>
    </row>
    <row r="122" spans="12:15" s="1" customFormat="1" x14ac:dyDescent="0.3">
      <c r="L122" s="2"/>
      <c r="M122" s="2"/>
      <c r="N122" s="2"/>
      <c r="O122" s="2"/>
    </row>
    <row r="123" spans="12:15" s="1" customFormat="1" x14ac:dyDescent="0.3">
      <c r="L123" s="2"/>
      <c r="M123" s="2"/>
      <c r="N123" s="2"/>
      <c r="O123" s="2"/>
    </row>
    <row r="124" spans="12:15" s="1" customFormat="1" x14ac:dyDescent="0.3">
      <c r="L124" s="2"/>
      <c r="M124" s="2"/>
      <c r="N124" s="2"/>
      <c r="O124" s="2"/>
    </row>
    <row r="125" spans="12:15" s="1" customFormat="1" x14ac:dyDescent="0.3">
      <c r="L125" s="2"/>
      <c r="M125" s="2"/>
      <c r="N125" s="2"/>
      <c r="O125" s="2"/>
    </row>
    <row r="126" spans="12:15" s="1" customFormat="1" x14ac:dyDescent="0.3">
      <c r="L126" s="2"/>
      <c r="M126" s="2"/>
      <c r="N126" s="2"/>
      <c r="O126" s="2"/>
    </row>
    <row r="127" spans="12:15" s="1" customFormat="1" x14ac:dyDescent="0.3">
      <c r="L127" s="2"/>
      <c r="M127" s="2"/>
      <c r="N127" s="2"/>
      <c r="O127" s="2"/>
    </row>
    <row r="128" spans="12:15" s="1" customFormat="1" x14ac:dyDescent="0.3">
      <c r="L128" s="2"/>
      <c r="M128" s="2"/>
      <c r="N128" s="2"/>
      <c r="O128" s="2"/>
    </row>
    <row r="129" spans="12:15" s="1" customFormat="1" x14ac:dyDescent="0.3">
      <c r="L129" s="2"/>
      <c r="M129" s="2"/>
      <c r="N129" s="2"/>
      <c r="O129" s="2"/>
    </row>
    <row r="130" spans="12:15" s="1" customFormat="1" x14ac:dyDescent="0.3">
      <c r="L130" s="2"/>
      <c r="M130" s="2"/>
      <c r="N130" s="2"/>
      <c r="O130" s="2"/>
    </row>
    <row r="131" spans="12:15" s="1" customFormat="1" x14ac:dyDescent="0.3">
      <c r="L131" s="2"/>
      <c r="M131" s="2"/>
      <c r="N131" s="2"/>
      <c r="O131" s="2"/>
    </row>
    <row r="132" spans="12:15" s="1" customFormat="1" x14ac:dyDescent="0.3">
      <c r="L132" s="2"/>
      <c r="M132" s="2"/>
      <c r="N132" s="2"/>
      <c r="O132" s="2"/>
    </row>
    <row r="133" spans="12:15" s="1" customFormat="1" x14ac:dyDescent="0.3">
      <c r="L133" s="2"/>
      <c r="M133" s="2"/>
      <c r="N133" s="2"/>
      <c r="O133" s="2"/>
    </row>
    <row r="134" spans="12:15" s="1" customFormat="1" x14ac:dyDescent="0.3">
      <c r="L134" s="2"/>
      <c r="M134" s="2"/>
      <c r="N134" s="2"/>
      <c r="O134" s="2"/>
    </row>
    <row r="135" spans="12:15" s="1" customFormat="1" x14ac:dyDescent="0.3">
      <c r="L135" s="2"/>
      <c r="M135" s="2"/>
      <c r="N135" s="2"/>
      <c r="O135" s="2"/>
    </row>
    <row r="136" spans="12:15" s="1" customFormat="1" x14ac:dyDescent="0.3">
      <c r="L136" s="2"/>
      <c r="M136" s="2"/>
      <c r="N136" s="2"/>
      <c r="O136" s="2"/>
    </row>
    <row r="137" spans="12:15" s="1" customFormat="1" x14ac:dyDescent="0.3">
      <c r="L137" s="2"/>
      <c r="M137" s="2"/>
      <c r="N137" s="2"/>
      <c r="O137" s="2"/>
    </row>
    <row r="138" spans="12:15" s="1" customFormat="1" x14ac:dyDescent="0.3">
      <c r="L138" s="2"/>
      <c r="M138" s="2"/>
      <c r="N138" s="2"/>
      <c r="O138" s="2"/>
    </row>
    <row r="139" spans="12:15" s="1" customFormat="1" x14ac:dyDescent="0.3">
      <c r="L139" s="2"/>
      <c r="M139" s="2"/>
      <c r="N139" s="2"/>
      <c r="O139" s="2"/>
    </row>
    <row r="140" spans="12:15" s="1" customFormat="1" x14ac:dyDescent="0.3">
      <c r="L140" s="2"/>
      <c r="M140" s="2"/>
      <c r="N140" s="2"/>
      <c r="O140" s="2"/>
    </row>
    <row r="141" spans="12:15" s="1" customFormat="1" x14ac:dyDescent="0.3">
      <c r="L141" s="2"/>
      <c r="M141" s="2"/>
      <c r="N141" s="2"/>
      <c r="O141" s="2"/>
    </row>
    <row r="142" spans="12:15" s="1" customFormat="1" x14ac:dyDescent="0.3">
      <c r="L142" s="2"/>
      <c r="M142" s="2"/>
      <c r="N142" s="2"/>
      <c r="O142" s="2"/>
    </row>
    <row r="143" spans="12:15" s="1" customFormat="1" x14ac:dyDescent="0.3">
      <c r="L143" s="2"/>
      <c r="M143" s="2"/>
      <c r="N143" s="2"/>
      <c r="O143" s="2"/>
    </row>
    <row r="144" spans="12:15" s="1" customFormat="1" x14ac:dyDescent="0.3">
      <c r="L144" s="2"/>
      <c r="M144" s="2"/>
      <c r="N144" s="2"/>
      <c r="O144" s="2"/>
    </row>
    <row r="145" spans="12:15" s="1" customFormat="1" x14ac:dyDescent="0.3">
      <c r="L145" s="2"/>
      <c r="M145" s="2"/>
      <c r="N145" s="2"/>
      <c r="O145" s="2"/>
    </row>
    <row r="146" spans="12:15" s="1" customFormat="1" x14ac:dyDescent="0.3">
      <c r="L146" s="2"/>
      <c r="M146" s="2"/>
      <c r="N146" s="2"/>
      <c r="O146" s="2"/>
    </row>
    <row r="147" spans="12:15" s="1" customFormat="1" x14ac:dyDescent="0.3">
      <c r="L147" s="2"/>
      <c r="M147" s="2"/>
      <c r="N147" s="2"/>
      <c r="O147" s="2"/>
    </row>
    <row r="148" spans="12:15" s="1" customFormat="1" x14ac:dyDescent="0.3">
      <c r="L148" s="2"/>
      <c r="M148" s="2"/>
      <c r="N148" s="2"/>
      <c r="O148" s="2"/>
    </row>
    <row r="149" spans="12:15" s="1" customFormat="1" x14ac:dyDescent="0.3">
      <c r="L149" s="2"/>
      <c r="M149" s="2"/>
      <c r="N149" s="2"/>
      <c r="O149" s="2"/>
    </row>
    <row r="150" spans="12:15" s="1" customFormat="1" x14ac:dyDescent="0.3">
      <c r="L150" s="2"/>
      <c r="M150" s="2"/>
      <c r="N150" s="2"/>
      <c r="O150" s="2"/>
    </row>
    <row r="151" spans="12:15" s="1" customFormat="1" x14ac:dyDescent="0.3">
      <c r="L151" s="2"/>
      <c r="M151" s="2"/>
      <c r="N151" s="2"/>
      <c r="O151" s="2"/>
    </row>
    <row r="152" spans="12:15" s="1" customFormat="1" x14ac:dyDescent="0.3">
      <c r="L152" s="2"/>
      <c r="M152" s="2"/>
      <c r="N152" s="2"/>
      <c r="O152" s="2"/>
    </row>
    <row r="153" spans="12:15" s="1" customFormat="1" x14ac:dyDescent="0.3">
      <c r="L153" s="2"/>
      <c r="M153" s="2"/>
      <c r="N153" s="2"/>
      <c r="O153" s="2"/>
    </row>
    <row r="154" spans="12:15" s="1" customFormat="1" x14ac:dyDescent="0.3">
      <c r="L154" s="2"/>
      <c r="M154" s="2"/>
      <c r="N154" s="2"/>
      <c r="O154" s="2"/>
    </row>
    <row r="155" spans="12:15" s="1" customFormat="1" x14ac:dyDescent="0.3">
      <c r="L155" s="2"/>
      <c r="M155" s="2"/>
      <c r="N155" s="2"/>
      <c r="O155" s="2"/>
    </row>
    <row r="156" spans="12:15" s="1" customFormat="1" x14ac:dyDescent="0.3">
      <c r="L156" s="2"/>
      <c r="M156" s="2"/>
      <c r="N156" s="2"/>
      <c r="O156" s="2"/>
    </row>
    <row r="157" spans="12:15" s="1" customFormat="1" x14ac:dyDescent="0.3">
      <c r="L157" s="2"/>
      <c r="M157" s="2"/>
      <c r="N157" s="2"/>
      <c r="O157" s="2"/>
    </row>
    <row r="158" spans="12:15" s="1" customFormat="1" x14ac:dyDescent="0.3">
      <c r="L158" s="2"/>
      <c r="M158" s="2"/>
      <c r="N158" s="2"/>
      <c r="O158" s="2"/>
    </row>
    <row r="159" spans="12:15" s="1" customFormat="1" x14ac:dyDescent="0.3">
      <c r="L159" s="2"/>
      <c r="M159" s="2"/>
      <c r="N159" s="2"/>
      <c r="O159" s="2"/>
    </row>
    <row r="160" spans="12:15" s="1" customFormat="1" x14ac:dyDescent="0.3">
      <c r="L160" s="2"/>
      <c r="M160" s="2"/>
      <c r="N160" s="2"/>
      <c r="O160" s="2"/>
    </row>
    <row r="161" spans="12:15" s="1" customFormat="1" x14ac:dyDescent="0.3">
      <c r="L161" s="2"/>
      <c r="M161" s="2"/>
      <c r="N161" s="2"/>
      <c r="O161" s="2"/>
    </row>
    <row r="162" spans="12:15" s="1" customFormat="1" x14ac:dyDescent="0.3">
      <c r="L162" s="2"/>
      <c r="M162" s="2"/>
      <c r="N162" s="2"/>
      <c r="O162" s="2"/>
    </row>
    <row r="163" spans="12:15" s="1" customFormat="1" x14ac:dyDescent="0.3">
      <c r="L163" s="2"/>
      <c r="M163" s="2"/>
      <c r="N163" s="2"/>
      <c r="O163" s="2"/>
    </row>
    <row r="164" spans="12:15" s="1" customFormat="1" x14ac:dyDescent="0.3">
      <c r="L164" s="2"/>
      <c r="M164" s="2"/>
      <c r="N164" s="2"/>
      <c r="O164" s="2"/>
    </row>
    <row r="165" spans="12:15" s="1" customFormat="1" x14ac:dyDescent="0.3">
      <c r="L165" s="2"/>
      <c r="M165" s="2"/>
      <c r="N165" s="2"/>
      <c r="O165" s="2"/>
    </row>
    <row r="166" spans="12:15" s="1" customFormat="1" x14ac:dyDescent="0.3">
      <c r="L166" s="2"/>
      <c r="M166" s="2"/>
      <c r="N166" s="2"/>
      <c r="O166" s="2"/>
    </row>
    <row r="167" spans="12:15" s="1" customFormat="1" x14ac:dyDescent="0.3">
      <c r="L167" s="2"/>
      <c r="M167" s="2"/>
      <c r="N167" s="2"/>
      <c r="O167" s="2"/>
    </row>
    <row r="168" spans="12:15" s="1" customFormat="1" x14ac:dyDescent="0.3">
      <c r="L168" s="2"/>
      <c r="M168" s="2"/>
      <c r="N168" s="2"/>
      <c r="O168" s="2"/>
    </row>
    <row r="169" spans="12:15" s="1" customFormat="1" x14ac:dyDescent="0.3">
      <c r="L169" s="2"/>
      <c r="M169" s="2"/>
      <c r="N169" s="2"/>
      <c r="O169" s="2"/>
    </row>
    <row r="170" spans="12:15" s="1" customFormat="1" x14ac:dyDescent="0.3">
      <c r="L170" s="2"/>
      <c r="M170" s="2"/>
      <c r="N170" s="2"/>
      <c r="O170" s="2"/>
    </row>
    <row r="171" spans="12:15" s="1" customFormat="1" x14ac:dyDescent="0.3">
      <c r="L171" s="2"/>
      <c r="M171" s="2"/>
      <c r="N171" s="2"/>
      <c r="O171" s="2"/>
    </row>
    <row r="172" spans="12:15" s="1" customFormat="1" x14ac:dyDescent="0.3">
      <c r="L172" s="2"/>
      <c r="M172" s="2"/>
      <c r="N172" s="2"/>
      <c r="O172" s="2"/>
    </row>
    <row r="173" spans="12:15" s="1" customFormat="1" x14ac:dyDescent="0.3">
      <c r="L173" s="2"/>
      <c r="M173" s="2"/>
      <c r="N173" s="2"/>
      <c r="O173" s="2"/>
    </row>
    <row r="174" spans="12:15" s="1" customFormat="1" x14ac:dyDescent="0.3">
      <c r="L174" s="2"/>
      <c r="M174" s="2"/>
      <c r="N174" s="2"/>
      <c r="O174" s="2"/>
    </row>
    <row r="175" spans="12:15" s="1" customFormat="1" x14ac:dyDescent="0.3">
      <c r="L175" s="2"/>
      <c r="M175" s="2"/>
      <c r="N175" s="2"/>
      <c r="O175" s="2"/>
    </row>
    <row r="176" spans="12:15" s="1" customFormat="1" x14ac:dyDescent="0.3">
      <c r="L176" s="2"/>
      <c r="M176" s="2"/>
      <c r="N176" s="2"/>
      <c r="O176" s="2"/>
    </row>
    <row r="177" spans="12:15" s="1" customFormat="1" x14ac:dyDescent="0.3">
      <c r="L177" s="2"/>
      <c r="M177" s="2"/>
      <c r="N177" s="2"/>
      <c r="O177" s="2"/>
    </row>
    <row r="178" spans="12:15" s="1" customFormat="1" x14ac:dyDescent="0.3">
      <c r="L178" s="2"/>
      <c r="M178" s="2"/>
      <c r="N178" s="2"/>
      <c r="O178" s="2"/>
    </row>
    <row r="179" spans="12:15" s="1" customFormat="1" x14ac:dyDescent="0.3">
      <c r="L179" s="2"/>
      <c r="M179" s="2"/>
      <c r="N179" s="2"/>
      <c r="O179" s="2"/>
    </row>
    <row r="180" spans="12:15" s="1" customFormat="1" x14ac:dyDescent="0.3">
      <c r="L180" s="2"/>
      <c r="M180" s="2"/>
      <c r="N180" s="2"/>
      <c r="O180" s="2"/>
    </row>
    <row r="181" spans="12:15" s="1" customFormat="1" x14ac:dyDescent="0.3">
      <c r="L181" s="2"/>
      <c r="M181" s="2"/>
      <c r="N181" s="2"/>
      <c r="O181" s="2"/>
    </row>
    <row r="182" spans="12:15" s="1" customFormat="1" x14ac:dyDescent="0.3">
      <c r="L182" s="2"/>
      <c r="M182" s="2"/>
      <c r="N182" s="2"/>
      <c r="O182" s="2"/>
    </row>
    <row r="183" spans="12:15" s="1" customFormat="1" x14ac:dyDescent="0.3">
      <c r="L183" s="2"/>
      <c r="M183" s="2"/>
      <c r="N183" s="2"/>
      <c r="O183" s="2"/>
    </row>
    <row r="184" spans="12:15" s="1" customFormat="1" x14ac:dyDescent="0.3">
      <c r="L184" s="2"/>
      <c r="M184" s="2"/>
      <c r="N184" s="2"/>
      <c r="O184" s="2"/>
    </row>
    <row r="185" spans="12:15" s="1" customFormat="1" x14ac:dyDescent="0.3">
      <c r="L185" s="2"/>
      <c r="M185" s="2"/>
      <c r="N185" s="2"/>
      <c r="O185" s="2"/>
    </row>
    <row r="186" spans="12:15" s="1" customFormat="1" x14ac:dyDescent="0.3">
      <c r="L186" s="2"/>
      <c r="M186" s="2"/>
      <c r="N186" s="2"/>
      <c r="O186" s="2"/>
    </row>
    <row r="187" spans="12:15" s="1" customFormat="1" x14ac:dyDescent="0.3">
      <c r="L187" s="2"/>
      <c r="M187" s="2"/>
      <c r="N187" s="2"/>
      <c r="O187" s="2"/>
    </row>
    <row r="188" spans="12:15" s="1" customFormat="1" x14ac:dyDescent="0.3">
      <c r="L188" s="2"/>
      <c r="M188" s="2"/>
      <c r="N188" s="2"/>
      <c r="O188" s="2"/>
    </row>
    <row r="189" spans="12:15" s="1" customFormat="1" x14ac:dyDescent="0.3">
      <c r="L189" s="2"/>
      <c r="M189" s="2"/>
      <c r="N189" s="2"/>
      <c r="O189" s="2"/>
    </row>
    <row r="190" spans="12:15" s="1" customFormat="1" x14ac:dyDescent="0.3">
      <c r="L190" s="2"/>
      <c r="M190" s="2"/>
      <c r="N190" s="2"/>
      <c r="O190" s="2"/>
    </row>
    <row r="191" spans="12:15" s="1" customFormat="1" x14ac:dyDescent="0.3">
      <c r="L191" s="2"/>
      <c r="M191" s="2"/>
      <c r="N191" s="2"/>
      <c r="O191" s="2"/>
    </row>
    <row r="192" spans="12:15" s="1" customFormat="1" x14ac:dyDescent="0.3">
      <c r="L192" s="2"/>
      <c r="M192" s="2"/>
      <c r="N192" s="2"/>
      <c r="O192" s="2"/>
    </row>
    <row r="193" spans="12:15" s="1" customFormat="1" x14ac:dyDescent="0.3">
      <c r="L193" s="2"/>
      <c r="M193" s="2"/>
      <c r="N193" s="2"/>
      <c r="O193" s="2"/>
    </row>
    <row r="194" spans="12:15" s="1" customFormat="1" x14ac:dyDescent="0.3">
      <c r="L194" s="2"/>
      <c r="M194" s="2"/>
      <c r="N194" s="2"/>
      <c r="O194" s="2"/>
    </row>
    <row r="195" spans="12:15" s="1" customFormat="1" x14ac:dyDescent="0.3">
      <c r="L195" s="2"/>
      <c r="M195" s="2"/>
      <c r="N195" s="2"/>
      <c r="O195" s="2"/>
    </row>
    <row r="196" spans="12:15" s="1" customFormat="1" x14ac:dyDescent="0.3">
      <c r="L196" s="2"/>
      <c r="M196" s="2"/>
      <c r="N196" s="2"/>
      <c r="O196" s="2"/>
    </row>
    <row r="197" spans="12:15" s="1" customFormat="1" x14ac:dyDescent="0.3">
      <c r="L197" s="2"/>
      <c r="M197" s="2"/>
      <c r="N197" s="2"/>
      <c r="O197" s="2"/>
    </row>
    <row r="198" spans="12:15" s="1" customFormat="1" x14ac:dyDescent="0.3">
      <c r="L198" s="2"/>
      <c r="M198" s="2"/>
      <c r="N198" s="2"/>
      <c r="O198" s="2"/>
    </row>
    <row r="199" spans="12:15" s="1" customFormat="1" x14ac:dyDescent="0.3">
      <c r="L199" s="2"/>
      <c r="M199" s="2"/>
      <c r="N199" s="2"/>
      <c r="O199" s="2"/>
    </row>
    <row r="200" spans="12:15" s="1" customFormat="1" x14ac:dyDescent="0.3">
      <c r="L200" s="2"/>
      <c r="M200" s="2"/>
      <c r="N200" s="2"/>
      <c r="O200" s="2"/>
    </row>
    <row r="201" spans="12:15" s="1" customFormat="1" x14ac:dyDescent="0.3">
      <c r="L201" s="2"/>
      <c r="M201" s="2"/>
      <c r="N201" s="2"/>
      <c r="O201" s="2"/>
    </row>
    <row r="202" spans="12:15" s="1" customFormat="1" x14ac:dyDescent="0.3">
      <c r="L202" s="2"/>
      <c r="M202" s="2"/>
      <c r="N202" s="2"/>
      <c r="O202" s="2"/>
    </row>
    <row r="203" spans="12:15" s="1" customFormat="1" x14ac:dyDescent="0.3">
      <c r="L203" s="2"/>
      <c r="M203" s="2"/>
      <c r="N203" s="2"/>
      <c r="O203" s="2"/>
    </row>
    <row r="204" spans="12:15" s="1" customFormat="1" x14ac:dyDescent="0.3">
      <c r="L204" s="2"/>
      <c r="M204" s="2"/>
      <c r="N204" s="2"/>
      <c r="O204" s="2"/>
    </row>
    <row r="205" spans="12:15" s="1" customFormat="1" x14ac:dyDescent="0.3">
      <c r="L205" s="2"/>
      <c r="M205" s="2"/>
      <c r="N205" s="2"/>
      <c r="O205" s="2"/>
    </row>
    <row r="206" spans="12:15" s="1" customFormat="1" x14ac:dyDescent="0.3">
      <c r="L206" s="2"/>
      <c r="M206" s="2"/>
      <c r="N206" s="2"/>
      <c r="O206" s="2"/>
    </row>
    <row r="207" spans="12:15" s="1" customFormat="1" x14ac:dyDescent="0.3">
      <c r="L207" s="2"/>
      <c r="M207" s="2"/>
      <c r="N207" s="2"/>
      <c r="O207" s="2"/>
    </row>
    <row r="208" spans="12:15" s="1" customFormat="1" x14ac:dyDescent="0.3">
      <c r="L208" s="2"/>
      <c r="M208" s="2"/>
      <c r="N208" s="2"/>
      <c r="O208" s="2"/>
    </row>
    <row r="209" spans="12:15" s="1" customFormat="1" x14ac:dyDescent="0.3">
      <c r="L209" s="2"/>
      <c r="M209" s="2"/>
      <c r="N209" s="2"/>
      <c r="O209" s="2"/>
    </row>
    <row r="210" spans="12:15" s="1" customFormat="1" x14ac:dyDescent="0.3">
      <c r="L210" s="2"/>
      <c r="M210" s="2"/>
      <c r="N210" s="2"/>
      <c r="O210" s="2"/>
    </row>
    <row r="211" spans="12:15" s="1" customFormat="1" x14ac:dyDescent="0.3">
      <c r="L211" s="2"/>
      <c r="M211" s="2"/>
      <c r="N211" s="2"/>
      <c r="O211" s="2"/>
    </row>
    <row r="212" spans="12:15" s="1" customFormat="1" x14ac:dyDescent="0.3">
      <c r="L212" s="2"/>
      <c r="M212" s="2"/>
      <c r="N212" s="2"/>
      <c r="O212" s="2"/>
    </row>
    <row r="213" spans="12:15" s="1" customFormat="1" x14ac:dyDescent="0.3">
      <c r="L213" s="2"/>
      <c r="M213" s="2"/>
      <c r="N213" s="2"/>
      <c r="O213" s="2"/>
    </row>
    <row r="214" spans="12:15" s="1" customFormat="1" x14ac:dyDescent="0.3">
      <c r="L214" s="2"/>
      <c r="M214" s="2"/>
      <c r="N214" s="2"/>
      <c r="O214" s="2"/>
    </row>
    <row r="215" spans="12:15" s="1" customFormat="1" x14ac:dyDescent="0.3">
      <c r="L215" s="2"/>
      <c r="M215" s="2"/>
      <c r="N215" s="2"/>
      <c r="O215" s="2"/>
    </row>
    <row r="216" spans="12:15" s="1" customFormat="1" x14ac:dyDescent="0.3">
      <c r="L216" s="2"/>
      <c r="M216" s="2"/>
      <c r="N216" s="2"/>
      <c r="O216" s="2"/>
    </row>
    <row r="217" spans="12:15" s="1" customFormat="1" x14ac:dyDescent="0.3">
      <c r="L217" s="2"/>
      <c r="M217" s="2"/>
      <c r="N217" s="2"/>
      <c r="O217" s="2"/>
    </row>
    <row r="218" spans="12:15" s="1" customFormat="1" x14ac:dyDescent="0.3">
      <c r="L218" s="2"/>
      <c r="M218" s="2"/>
      <c r="N218" s="2"/>
      <c r="O218" s="2"/>
    </row>
    <row r="219" spans="12:15" s="1" customFormat="1" x14ac:dyDescent="0.3">
      <c r="L219" s="2"/>
      <c r="M219" s="2"/>
      <c r="N219" s="2"/>
      <c r="O219" s="2"/>
    </row>
    <row r="220" spans="12:15" s="1" customFormat="1" x14ac:dyDescent="0.3">
      <c r="L220" s="2"/>
      <c r="M220" s="2"/>
      <c r="N220" s="2"/>
      <c r="O220" s="2"/>
    </row>
    <row r="221" spans="12:15" s="1" customFormat="1" x14ac:dyDescent="0.3">
      <c r="L221" s="2"/>
      <c r="M221" s="2"/>
      <c r="N221" s="2"/>
      <c r="O221" s="2"/>
    </row>
    <row r="222" spans="12:15" s="1" customFormat="1" x14ac:dyDescent="0.3">
      <c r="L222" s="2"/>
      <c r="M222" s="2"/>
      <c r="N222" s="2"/>
      <c r="O222" s="2"/>
    </row>
    <row r="223" spans="12:15" s="1" customFormat="1" x14ac:dyDescent="0.3">
      <c r="L223" s="2"/>
      <c r="M223" s="2"/>
      <c r="N223" s="2"/>
      <c r="O223" s="2"/>
    </row>
    <row r="224" spans="12:15" s="1" customFormat="1" x14ac:dyDescent="0.3">
      <c r="L224" s="2"/>
      <c r="M224" s="2"/>
      <c r="N224" s="2"/>
      <c r="O224" s="2"/>
    </row>
    <row r="225" spans="12:15" s="1" customFormat="1" x14ac:dyDescent="0.3">
      <c r="L225" s="2"/>
      <c r="M225" s="2"/>
      <c r="N225" s="2"/>
      <c r="O225" s="2"/>
    </row>
    <row r="226" spans="12:15" s="1" customFormat="1" x14ac:dyDescent="0.3">
      <c r="L226" s="2"/>
      <c r="M226" s="2"/>
      <c r="N226" s="2"/>
      <c r="O226" s="2"/>
    </row>
    <row r="227" spans="12:15" s="1" customFormat="1" x14ac:dyDescent="0.3">
      <c r="L227" s="2"/>
      <c r="M227" s="2"/>
      <c r="N227" s="2"/>
      <c r="O227" s="2"/>
    </row>
    <row r="228" spans="12:15" s="1" customFormat="1" x14ac:dyDescent="0.3">
      <c r="L228" s="2"/>
      <c r="M228" s="2"/>
      <c r="N228" s="2"/>
      <c r="O228" s="2"/>
    </row>
    <row r="229" spans="12:15" s="1" customFormat="1" x14ac:dyDescent="0.3">
      <c r="L229" s="2"/>
      <c r="M229" s="2"/>
      <c r="N229" s="2"/>
      <c r="O229" s="2"/>
    </row>
    <row r="230" spans="12:15" s="1" customFormat="1" x14ac:dyDescent="0.3">
      <c r="L230" s="2"/>
      <c r="M230" s="2"/>
      <c r="N230" s="2"/>
      <c r="O230" s="2"/>
    </row>
    <row r="231" spans="12:15" s="1" customFormat="1" x14ac:dyDescent="0.3">
      <c r="L231" s="2"/>
      <c r="M231" s="2"/>
      <c r="N231" s="2"/>
      <c r="O231" s="2"/>
    </row>
    <row r="232" spans="12:15" s="1" customFormat="1" x14ac:dyDescent="0.3">
      <c r="L232" s="2"/>
      <c r="M232" s="2"/>
      <c r="N232" s="2"/>
      <c r="O232" s="2"/>
    </row>
    <row r="233" spans="12:15" s="1" customFormat="1" x14ac:dyDescent="0.3">
      <c r="L233" s="2"/>
      <c r="M233" s="2"/>
      <c r="N233" s="2"/>
      <c r="O233" s="2"/>
    </row>
    <row r="234" spans="12:15" s="1" customFormat="1" x14ac:dyDescent="0.3">
      <c r="L234" s="2"/>
      <c r="M234" s="2"/>
      <c r="N234" s="2"/>
      <c r="O234" s="2"/>
    </row>
    <row r="235" spans="12:15" s="1" customFormat="1" x14ac:dyDescent="0.3">
      <c r="L235" s="2"/>
      <c r="M235" s="2"/>
      <c r="N235" s="2"/>
      <c r="O235" s="2"/>
    </row>
    <row r="236" spans="12:15" s="1" customFormat="1" x14ac:dyDescent="0.3">
      <c r="L236" s="2"/>
      <c r="M236" s="2"/>
      <c r="N236" s="2"/>
      <c r="O236" s="2"/>
    </row>
    <row r="237" spans="12:15" s="1" customFormat="1" x14ac:dyDescent="0.3">
      <c r="L237" s="2"/>
      <c r="M237" s="2"/>
      <c r="N237" s="2"/>
      <c r="O237" s="2"/>
    </row>
    <row r="238" spans="12:15" s="1" customFormat="1" x14ac:dyDescent="0.3">
      <c r="L238" s="2"/>
      <c r="M238" s="2"/>
      <c r="N238" s="2"/>
      <c r="O238" s="2"/>
    </row>
    <row r="239" spans="12:15" s="1" customFormat="1" x14ac:dyDescent="0.3">
      <c r="L239" s="2"/>
      <c r="M239" s="2"/>
      <c r="N239" s="2"/>
      <c r="O239" s="2"/>
    </row>
    <row r="240" spans="12:15" s="1" customFormat="1" x14ac:dyDescent="0.3">
      <c r="L240" s="2"/>
      <c r="M240" s="2"/>
      <c r="N240" s="2"/>
      <c r="O240" s="2"/>
    </row>
    <row r="241" spans="12:15" s="1" customFormat="1" x14ac:dyDescent="0.3">
      <c r="L241" s="2"/>
      <c r="M241" s="2"/>
      <c r="N241" s="2"/>
      <c r="O241" s="2"/>
    </row>
    <row r="242" spans="12:15" s="1" customFormat="1" x14ac:dyDescent="0.3">
      <c r="L242" s="2"/>
      <c r="M242" s="2"/>
      <c r="N242" s="2"/>
      <c r="O242" s="2"/>
    </row>
    <row r="243" spans="12:15" s="1" customFormat="1" x14ac:dyDescent="0.3">
      <c r="L243" s="2"/>
      <c r="M243" s="2"/>
      <c r="N243" s="2"/>
      <c r="O243" s="2"/>
    </row>
    <row r="244" spans="12:15" s="1" customFormat="1" x14ac:dyDescent="0.3">
      <c r="L244" s="2"/>
      <c r="M244" s="2"/>
      <c r="N244" s="2"/>
      <c r="O244" s="2"/>
    </row>
    <row r="245" spans="12:15" s="1" customFormat="1" x14ac:dyDescent="0.3">
      <c r="L245" s="2"/>
      <c r="M245" s="2"/>
      <c r="N245" s="2"/>
      <c r="O245" s="2"/>
    </row>
    <row r="246" spans="12:15" s="1" customFormat="1" x14ac:dyDescent="0.3">
      <c r="L246" s="2"/>
      <c r="M246" s="2"/>
      <c r="N246" s="2"/>
      <c r="O246" s="2"/>
    </row>
    <row r="247" spans="12:15" s="1" customFormat="1" x14ac:dyDescent="0.3">
      <c r="L247" s="2"/>
      <c r="M247" s="2"/>
      <c r="N247" s="2"/>
      <c r="O247" s="2"/>
    </row>
    <row r="248" spans="12:15" s="1" customFormat="1" x14ac:dyDescent="0.3">
      <c r="L248" s="2"/>
      <c r="M248" s="2"/>
      <c r="N248" s="2"/>
      <c r="O248" s="2"/>
    </row>
    <row r="249" spans="12:15" s="1" customFormat="1" x14ac:dyDescent="0.3">
      <c r="L249" s="2"/>
      <c r="M249" s="2"/>
      <c r="N249" s="2"/>
      <c r="O249" s="2"/>
    </row>
    <row r="250" spans="12:15" s="1" customFormat="1" x14ac:dyDescent="0.3">
      <c r="L250" s="2"/>
      <c r="M250" s="2"/>
      <c r="N250" s="2"/>
      <c r="O250" s="2"/>
    </row>
    <row r="251" spans="12:15" s="1" customFormat="1" x14ac:dyDescent="0.3">
      <c r="L251" s="2"/>
      <c r="M251" s="2"/>
      <c r="N251" s="2"/>
      <c r="O251" s="2"/>
    </row>
    <row r="252" spans="12:15" s="1" customFormat="1" x14ac:dyDescent="0.3">
      <c r="L252" s="2"/>
      <c r="M252" s="2"/>
      <c r="N252" s="2"/>
      <c r="O252" s="2"/>
    </row>
    <row r="253" spans="12:15" s="1" customFormat="1" x14ac:dyDescent="0.3">
      <c r="L253" s="2"/>
      <c r="M253" s="2"/>
      <c r="N253" s="2"/>
      <c r="O253" s="2"/>
    </row>
    <row r="254" spans="12:15" s="1" customFormat="1" x14ac:dyDescent="0.3">
      <c r="L254" s="2"/>
      <c r="M254" s="2"/>
      <c r="N254" s="2"/>
      <c r="O254" s="2"/>
    </row>
    <row r="255" spans="12:15" s="1" customFormat="1" x14ac:dyDescent="0.3">
      <c r="L255" s="2"/>
      <c r="M255" s="2"/>
      <c r="N255" s="2"/>
      <c r="O255" s="2"/>
    </row>
    <row r="256" spans="12:15" s="1" customFormat="1" x14ac:dyDescent="0.3">
      <c r="L256" s="2"/>
      <c r="M256" s="2"/>
      <c r="N256" s="2"/>
      <c r="O256" s="2"/>
    </row>
    <row r="257" spans="12:15" s="1" customFormat="1" x14ac:dyDescent="0.3">
      <c r="L257" s="2"/>
      <c r="M257" s="2"/>
      <c r="N257" s="2"/>
      <c r="O257" s="2"/>
    </row>
    <row r="258" spans="12:15" s="1" customFormat="1" x14ac:dyDescent="0.3">
      <c r="L258" s="2"/>
      <c r="M258" s="2"/>
      <c r="N258" s="2"/>
      <c r="O258" s="2"/>
    </row>
    <row r="259" spans="12:15" s="1" customFormat="1" x14ac:dyDescent="0.3">
      <c r="L259" s="2"/>
      <c r="M259" s="2"/>
      <c r="N259" s="2"/>
      <c r="O259" s="2"/>
    </row>
    <row r="260" spans="12:15" s="1" customFormat="1" x14ac:dyDescent="0.3">
      <c r="L260" s="2"/>
      <c r="M260" s="2"/>
      <c r="N260" s="2"/>
      <c r="O260" s="2"/>
    </row>
    <row r="261" spans="12:15" s="1" customFormat="1" x14ac:dyDescent="0.3">
      <c r="L261" s="2"/>
      <c r="M261" s="2"/>
      <c r="N261" s="2"/>
      <c r="O261" s="2"/>
    </row>
    <row r="262" spans="12:15" s="1" customFormat="1" x14ac:dyDescent="0.3">
      <c r="L262" s="2"/>
      <c r="M262" s="2"/>
      <c r="N262" s="2"/>
      <c r="O262" s="2"/>
    </row>
    <row r="263" spans="12:15" s="1" customFormat="1" x14ac:dyDescent="0.3">
      <c r="L263" s="2"/>
      <c r="M263" s="2"/>
      <c r="N263" s="2"/>
      <c r="O263" s="2"/>
    </row>
    <row r="264" spans="12:15" s="1" customFormat="1" x14ac:dyDescent="0.3">
      <c r="L264" s="2"/>
      <c r="M264" s="2"/>
      <c r="N264" s="2"/>
      <c r="O264" s="2"/>
    </row>
    <row r="265" spans="12:15" s="1" customFormat="1" x14ac:dyDescent="0.3">
      <c r="L265" s="2"/>
      <c r="M265" s="2"/>
      <c r="N265" s="2"/>
      <c r="O265" s="2"/>
    </row>
    <row r="266" spans="12:15" s="1" customFormat="1" x14ac:dyDescent="0.3">
      <c r="L266" s="2"/>
      <c r="M266" s="2"/>
      <c r="N266" s="2"/>
      <c r="O266" s="2"/>
    </row>
    <row r="267" spans="12:15" s="1" customFormat="1" x14ac:dyDescent="0.3">
      <c r="L267" s="2"/>
      <c r="M267" s="2"/>
      <c r="N267" s="2"/>
      <c r="O267" s="2"/>
    </row>
    <row r="268" spans="12:15" s="1" customFormat="1" x14ac:dyDescent="0.3">
      <c r="L268" s="2"/>
      <c r="M268" s="2"/>
      <c r="N268" s="2"/>
      <c r="O268" s="2"/>
    </row>
    <row r="269" spans="12:15" s="1" customFormat="1" x14ac:dyDescent="0.3">
      <c r="L269" s="2"/>
      <c r="M269" s="2"/>
      <c r="N269" s="2"/>
      <c r="O269" s="2"/>
    </row>
    <row r="270" spans="12:15" s="1" customFormat="1" x14ac:dyDescent="0.3">
      <c r="L270" s="2"/>
      <c r="M270" s="2"/>
      <c r="N270" s="2"/>
      <c r="O270" s="2"/>
    </row>
    <row r="271" spans="12:15" s="1" customFormat="1" x14ac:dyDescent="0.3">
      <c r="L271" s="2"/>
      <c r="M271" s="2"/>
      <c r="N271" s="2"/>
      <c r="O271" s="2"/>
    </row>
    <row r="272" spans="12:15" s="1" customFormat="1" x14ac:dyDescent="0.3">
      <c r="L272" s="2"/>
      <c r="M272" s="2"/>
      <c r="N272" s="2"/>
      <c r="O272" s="2"/>
    </row>
    <row r="273" spans="12:15" s="1" customFormat="1" x14ac:dyDescent="0.3">
      <c r="L273" s="2"/>
      <c r="M273" s="2"/>
      <c r="N273" s="2"/>
      <c r="O273" s="2"/>
    </row>
    <row r="274" spans="12:15" s="1" customFormat="1" x14ac:dyDescent="0.3">
      <c r="L274" s="2"/>
      <c r="M274" s="2"/>
      <c r="N274" s="2"/>
      <c r="O274" s="2"/>
    </row>
    <row r="275" spans="12:15" s="1" customFormat="1" x14ac:dyDescent="0.3">
      <c r="L275" s="2"/>
      <c r="M275" s="2"/>
      <c r="N275" s="2"/>
      <c r="O275" s="2"/>
    </row>
    <row r="276" spans="12:15" s="1" customFormat="1" x14ac:dyDescent="0.3">
      <c r="L276" s="2"/>
      <c r="M276" s="2"/>
      <c r="N276" s="2"/>
      <c r="O276" s="2"/>
    </row>
    <row r="277" spans="12:15" s="1" customFormat="1" x14ac:dyDescent="0.3">
      <c r="L277" s="2"/>
      <c r="M277" s="2"/>
      <c r="N277" s="2"/>
      <c r="O277" s="2"/>
    </row>
    <row r="278" spans="12:15" s="1" customFormat="1" x14ac:dyDescent="0.3">
      <c r="L278" s="2"/>
      <c r="M278" s="2"/>
      <c r="N278" s="2"/>
      <c r="O278" s="2"/>
    </row>
    <row r="279" spans="12:15" s="1" customFormat="1" x14ac:dyDescent="0.3">
      <c r="L279" s="2"/>
      <c r="M279" s="2"/>
      <c r="N279" s="2"/>
      <c r="O279" s="2"/>
    </row>
    <row r="280" spans="12:15" s="1" customFormat="1" x14ac:dyDescent="0.3">
      <c r="L280" s="2"/>
      <c r="M280" s="2"/>
      <c r="N280" s="2"/>
      <c r="O280" s="2"/>
    </row>
    <row r="281" spans="12:15" s="1" customFormat="1" x14ac:dyDescent="0.3">
      <c r="L281" s="2"/>
      <c r="M281" s="2"/>
      <c r="N281" s="2"/>
      <c r="O281" s="2"/>
    </row>
    <row r="282" spans="12:15" s="1" customFormat="1" x14ac:dyDescent="0.3">
      <c r="L282" s="2"/>
      <c r="M282" s="2"/>
      <c r="N282" s="2"/>
      <c r="O282" s="2"/>
    </row>
    <row r="283" spans="12:15" s="1" customFormat="1" x14ac:dyDescent="0.3">
      <c r="L283" s="2"/>
      <c r="M283" s="2"/>
      <c r="N283" s="2"/>
      <c r="O283" s="2"/>
    </row>
    <row r="284" spans="12:15" s="1" customFormat="1" x14ac:dyDescent="0.3">
      <c r="L284" s="2"/>
      <c r="M284" s="2"/>
      <c r="N284" s="2"/>
      <c r="O284" s="2"/>
    </row>
    <row r="285" spans="12:15" s="1" customFormat="1" x14ac:dyDescent="0.3">
      <c r="L285" s="2"/>
      <c r="M285" s="2"/>
      <c r="N285" s="2"/>
      <c r="O285" s="2"/>
    </row>
    <row r="286" spans="12:15" s="1" customFormat="1" x14ac:dyDescent="0.3">
      <c r="L286" s="2"/>
      <c r="M286" s="2"/>
      <c r="N286" s="2"/>
      <c r="O286" s="2"/>
    </row>
    <row r="287" spans="12:15" s="1" customFormat="1" x14ac:dyDescent="0.3">
      <c r="L287" s="2"/>
      <c r="M287" s="2"/>
      <c r="N287" s="2"/>
      <c r="O287" s="2"/>
    </row>
    <row r="288" spans="12:15" s="1" customFormat="1" x14ac:dyDescent="0.3">
      <c r="L288" s="2"/>
      <c r="M288" s="2"/>
      <c r="N288" s="2"/>
      <c r="O288" s="2"/>
    </row>
    <row r="289" spans="12:15" s="1" customFormat="1" x14ac:dyDescent="0.3">
      <c r="L289" s="2"/>
      <c r="M289" s="2"/>
      <c r="N289" s="2"/>
      <c r="O289" s="2"/>
    </row>
    <row r="290" spans="12:15" s="1" customFormat="1" x14ac:dyDescent="0.3">
      <c r="L290" s="2"/>
      <c r="M290" s="2"/>
      <c r="N290" s="2"/>
      <c r="O290" s="2"/>
    </row>
    <row r="291" spans="12:15" s="1" customFormat="1" x14ac:dyDescent="0.3">
      <c r="L291" s="2"/>
      <c r="M291" s="2"/>
      <c r="N291" s="2"/>
      <c r="O291" s="2"/>
    </row>
    <row r="292" spans="12:15" s="1" customFormat="1" x14ac:dyDescent="0.3">
      <c r="L292" s="2"/>
      <c r="M292" s="2"/>
      <c r="N292" s="2"/>
      <c r="O292" s="2"/>
    </row>
    <row r="293" spans="12:15" s="1" customFormat="1" x14ac:dyDescent="0.3">
      <c r="L293" s="2"/>
      <c r="M293" s="2"/>
      <c r="N293" s="2"/>
      <c r="O293" s="2"/>
    </row>
    <row r="294" spans="12:15" s="1" customFormat="1" x14ac:dyDescent="0.3">
      <c r="L294" s="2"/>
      <c r="M294" s="2"/>
      <c r="N294" s="2"/>
      <c r="O294" s="2"/>
    </row>
    <row r="295" spans="12:15" s="1" customFormat="1" x14ac:dyDescent="0.3">
      <c r="L295" s="2"/>
      <c r="M295" s="2"/>
      <c r="N295" s="2"/>
      <c r="O295" s="2"/>
    </row>
    <row r="296" spans="12:15" s="1" customFormat="1" x14ac:dyDescent="0.3">
      <c r="L296" s="2"/>
      <c r="M296" s="2"/>
      <c r="N296" s="2"/>
      <c r="O296" s="2"/>
    </row>
    <row r="297" spans="12:15" s="1" customFormat="1" x14ac:dyDescent="0.3">
      <c r="L297" s="2"/>
      <c r="M297" s="2"/>
      <c r="N297" s="2"/>
      <c r="O297" s="2"/>
    </row>
    <row r="298" spans="12:15" s="1" customFormat="1" x14ac:dyDescent="0.3">
      <c r="L298" s="2"/>
      <c r="M298" s="2"/>
      <c r="N298" s="2"/>
      <c r="O298" s="2"/>
    </row>
    <row r="299" spans="12:15" s="1" customFormat="1" x14ac:dyDescent="0.3">
      <c r="L299" s="2"/>
      <c r="M299" s="2"/>
      <c r="N299" s="2"/>
      <c r="O299" s="2"/>
    </row>
    <row r="300" spans="12:15" s="1" customFormat="1" x14ac:dyDescent="0.3">
      <c r="L300" s="2"/>
      <c r="M300" s="2"/>
      <c r="N300" s="2"/>
      <c r="O300" s="2"/>
    </row>
    <row r="301" spans="12:15" s="1" customFormat="1" x14ac:dyDescent="0.3">
      <c r="L301" s="2"/>
      <c r="M301" s="2"/>
      <c r="N301" s="2"/>
      <c r="O301" s="2"/>
    </row>
    <row r="302" spans="12:15" s="1" customFormat="1" x14ac:dyDescent="0.3">
      <c r="L302" s="2"/>
      <c r="M302" s="2"/>
      <c r="N302" s="2"/>
      <c r="O302" s="2"/>
    </row>
    <row r="303" spans="12:15" s="1" customFormat="1" x14ac:dyDescent="0.3">
      <c r="L303" s="2"/>
      <c r="M303" s="2"/>
      <c r="N303" s="2"/>
      <c r="O303" s="2"/>
    </row>
    <row r="304" spans="12:15" s="1" customFormat="1" x14ac:dyDescent="0.3">
      <c r="L304" s="2"/>
      <c r="M304" s="2"/>
      <c r="N304" s="2"/>
      <c r="O304" s="2"/>
    </row>
    <row r="305" spans="12:15" s="1" customFormat="1" x14ac:dyDescent="0.3">
      <c r="L305" s="2"/>
      <c r="M305" s="2"/>
      <c r="N305" s="2"/>
      <c r="O305" s="2"/>
    </row>
    <row r="306" spans="12:15" s="1" customFormat="1" x14ac:dyDescent="0.3">
      <c r="L306" s="2"/>
      <c r="M306" s="2"/>
      <c r="N306" s="2"/>
      <c r="O306" s="2"/>
    </row>
    <row r="307" spans="12:15" s="1" customFormat="1" x14ac:dyDescent="0.3">
      <c r="L307" s="2"/>
      <c r="M307" s="2"/>
      <c r="N307" s="2"/>
      <c r="O307" s="2"/>
    </row>
    <row r="308" spans="12:15" s="1" customFormat="1" x14ac:dyDescent="0.3">
      <c r="L308" s="2"/>
      <c r="M308" s="2"/>
      <c r="N308" s="2"/>
      <c r="O308" s="2"/>
    </row>
    <row r="309" spans="12:15" s="1" customFormat="1" x14ac:dyDescent="0.3">
      <c r="L309" s="2"/>
      <c r="M309" s="2"/>
      <c r="N309" s="2"/>
      <c r="O309" s="2"/>
    </row>
    <row r="310" spans="12:15" s="1" customFormat="1" x14ac:dyDescent="0.3">
      <c r="L310" s="2"/>
      <c r="M310" s="2"/>
      <c r="N310" s="2"/>
      <c r="O310" s="2"/>
    </row>
    <row r="311" spans="12:15" s="1" customFormat="1" x14ac:dyDescent="0.3">
      <c r="L311" s="2"/>
      <c r="M311" s="2"/>
      <c r="N311" s="2"/>
      <c r="O311" s="2"/>
    </row>
    <row r="312" spans="12:15" s="1" customFormat="1" x14ac:dyDescent="0.3">
      <c r="L312" s="2"/>
      <c r="M312" s="2"/>
      <c r="N312" s="2"/>
      <c r="O312" s="2"/>
    </row>
    <row r="313" spans="12:15" s="1" customFormat="1" x14ac:dyDescent="0.3">
      <c r="L313" s="2"/>
      <c r="M313" s="2"/>
      <c r="N313" s="2"/>
      <c r="O313" s="2"/>
    </row>
    <row r="314" spans="12:15" s="1" customFormat="1" x14ac:dyDescent="0.3">
      <c r="L314" s="2"/>
      <c r="M314" s="2"/>
      <c r="N314" s="2"/>
      <c r="O314" s="2"/>
    </row>
    <row r="315" spans="12:15" s="1" customFormat="1" x14ac:dyDescent="0.3">
      <c r="L315" s="2"/>
      <c r="M315" s="2"/>
      <c r="N315" s="2"/>
      <c r="O315" s="2"/>
    </row>
    <row r="316" spans="12:15" s="1" customFormat="1" x14ac:dyDescent="0.3">
      <c r="L316" s="2"/>
      <c r="M316" s="2"/>
      <c r="N316" s="2"/>
      <c r="O316" s="2"/>
    </row>
    <row r="317" spans="12:15" s="1" customFormat="1" x14ac:dyDescent="0.3">
      <c r="L317" s="2"/>
      <c r="M317" s="2"/>
      <c r="N317" s="2"/>
      <c r="O317" s="2"/>
    </row>
    <row r="318" spans="12:15" s="1" customFormat="1" x14ac:dyDescent="0.3">
      <c r="L318" s="2"/>
      <c r="M318" s="2"/>
      <c r="N318" s="2"/>
      <c r="O318" s="2"/>
    </row>
    <row r="319" spans="12:15" s="1" customFormat="1" x14ac:dyDescent="0.3">
      <c r="L319" s="2"/>
      <c r="M319" s="2"/>
      <c r="N319" s="2"/>
      <c r="O319" s="2"/>
    </row>
    <row r="320" spans="12:15" s="1" customFormat="1" x14ac:dyDescent="0.3">
      <c r="L320" s="2"/>
      <c r="M320" s="2"/>
      <c r="N320" s="2"/>
      <c r="O320" s="2"/>
    </row>
    <row r="321" spans="12:15" s="1" customFormat="1" x14ac:dyDescent="0.3">
      <c r="L321" s="2"/>
      <c r="M321" s="2"/>
      <c r="N321" s="2"/>
      <c r="O321" s="2"/>
    </row>
    <row r="322" spans="12:15" s="1" customFormat="1" x14ac:dyDescent="0.3">
      <c r="L322" s="2"/>
      <c r="M322" s="2"/>
      <c r="N322" s="2"/>
      <c r="O322" s="2"/>
    </row>
    <row r="323" spans="12:15" s="1" customFormat="1" x14ac:dyDescent="0.3">
      <c r="L323" s="2"/>
      <c r="M323" s="2"/>
      <c r="N323" s="2"/>
      <c r="O323" s="2"/>
    </row>
    <row r="324" spans="12:15" s="1" customFormat="1" x14ac:dyDescent="0.3">
      <c r="L324" s="2"/>
      <c r="M324" s="2"/>
      <c r="N324" s="2"/>
      <c r="O324" s="2"/>
    </row>
    <row r="325" spans="12:15" s="1" customFormat="1" x14ac:dyDescent="0.3">
      <c r="L325" s="2"/>
      <c r="M325" s="2"/>
      <c r="N325" s="2"/>
      <c r="O325" s="2"/>
    </row>
    <row r="326" spans="12:15" s="1" customFormat="1" x14ac:dyDescent="0.3">
      <c r="L326" s="2"/>
      <c r="M326" s="2"/>
      <c r="N326" s="2"/>
      <c r="O326" s="2"/>
    </row>
    <row r="327" spans="12:15" s="1" customFormat="1" x14ac:dyDescent="0.3">
      <c r="L327" s="2"/>
      <c r="M327" s="2"/>
      <c r="N327" s="2"/>
      <c r="O327" s="2"/>
    </row>
    <row r="328" spans="12:15" s="1" customFormat="1" x14ac:dyDescent="0.3">
      <c r="L328" s="2"/>
      <c r="M328" s="2"/>
      <c r="N328" s="2"/>
      <c r="O328" s="2"/>
    </row>
    <row r="329" spans="12:15" s="1" customFormat="1" x14ac:dyDescent="0.3">
      <c r="L329" s="2"/>
      <c r="M329" s="2"/>
      <c r="N329" s="2"/>
      <c r="O329" s="2"/>
    </row>
    <row r="330" spans="12:15" s="1" customFormat="1" x14ac:dyDescent="0.3">
      <c r="L330" s="2"/>
      <c r="M330" s="2"/>
      <c r="N330" s="2"/>
      <c r="O330" s="2"/>
    </row>
    <row r="331" spans="12:15" s="1" customFormat="1" x14ac:dyDescent="0.3">
      <c r="L331" s="2"/>
      <c r="M331" s="2"/>
      <c r="N331" s="2"/>
      <c r="O331" s="2"/>
    </row>
    <row r="332" spans="12:15" s="1" customFormat="1" x14ac:dyDescent="0.3">
      <c r="L332" s="2"/>
      <c r="M332" s="2"/>
      <c r="N332" s="2"/>
      <c r="O332" s="2"/>
    </row>
    <row r="333" spans="12:15" s="1" customFormat="1" x14ac:dyDescent="0.3">
      <c r="L333" s="2"/>
      <c r="M333" s="2"/>
      <c r="N333" s="2"/>
      <c r="O333" s="2"/>
    </row>
    <row r="334" spans="12:15" s="1" customFormat="1" x14ac:dyDescent="0.3">
      <c r="L334" s="2"/>
      <c r="M334" s="2"/>
      <c r="N334" s="2"/>
      <c r="O334" s="2"/>
    </row>
    <row r="335" spans="12:15" s="1" customFormat="1" x14ac:dyDescent="0.3">
      <c r="L335" s="2"/>
      <c r="M335" s="2"/>
      <c r="N335" s="2"/>
      <c r="O335" s="2"/>
    </row>
    <row r="336" spans="12:15" s="1" customFormat="1" x14ac:dyDescent="0.3">
      <c r="L336" s="2"/>
      <c r="M336" s="2"/>
      <c r="N336" s="2"/>
      <c r="O336" s="2"/>
    </row>
    <row r="337" spans="12:15" s="1" customFormat="1" x14ac:dyDescent="0.3">
      <c r="L337" s="2"/>
      <c r="M337" s="2"/>
      <c r="N337" s="2"/>
      <c r="O337" s="2"/>
    </row>
    <row r="338" spans="12:15" s="1" customFormat="1" x14ac:dyDescent="0.3">
      <c r="L338" s="2"/>
      <c r="M338" s="2"/>
      <c r="N338" s="2"/>
      <c r="O338" s="2"/>
    </row>
    <row r="339" spans="12:15" s="1" customFormat="1" x14ac:dyDescent="0.3">
      <c r="L339" s="2"/>
      <c r="M339" s="2"/>
      <c r="N339" s="2"/>
      <c r="O339" s="2"/>
    </row>
    <row r="340" spans="12:15" s="1" customFormat="1" x14ac:dyDescent="0.3">
      <c r="L340" s="2"/>
      <c r="M340" s="2"/>
      <c r="N340" s="2"/>
      <c r="O340" s="2"/>
    </row>
    <row r="341" spans="12:15" s="1" customFormat="1" x14ac:dyDescent="0.3">
      <c r="L341" s="2"/>
      <c r="M341" s="2"/>
      <c r="N341" s="2"/>
      <c r="O341" s="2"/>
    </row>
    <row r="342" spans="12:15" s="1" customFormat="1" x14ac:dyDescent="0.3">
      <c r="L342" s="2"/>
      <c r="M342" s="2"/>
      <c r="N342" s="2"/>
      <c r="O342" s="2"/>
    </row>
    <row r="343" spans="12:15" s="1" customFormat="1" x14ac:dyDescent="0.3">
      <c r="L343" s="2"/>
      <c r="M343" s="2"/>
      <c r="N343" s="2"/>
      <c r="O343" s="2"/>
    </row>
    <row r="344" spans="12:15" s="1" customFormat="1" x14ac:dyDescent="0.3">
      <c r="L344" s="2"/>
      <c r="M344" s="2"/>
      <c r="N344" s="2"/>
      <c r="O344" s="2"/>
    </row>
    <row r="345" spans="12:15" s="1" customFormat="1" x14ac:dyDescent="0.3">
      <c r="L345" s="2"/>
      <c r="M345" s="2"/>
      <c r="N345" s="2"/>
      <c r="O345" s="2"/>
    </row>
    <row r="346" spans="12:15" s="1" customFormat="1" x14ac:dyDescent="0.3">
      <c r="L346" s="2"/>
      <c r="M346" s="2"/>
      <c r="N346" s="2"/>
      <c r="O346" s="2"/>
    </row>
    <row r="347" spans="12:15" s="1" customFormat="1" x14ac:dyDescent="0.3">
      <c r="L347" s="2"/>
      <c r="M347" s="2"/>
      <c r="N347" s="2"/>
      <c r="O347" s="2"/>
    </row>
    <row r="348" spans="12:15" s="1" customFormat="1" x14ac:dyDescent="0.3">
      <c r="L348" s="2"/>
      <c r="M348" s="2"/>
      <c r="N348" s="2"/>
      <c r="O348" s="2"/>
    </row>
    <row r="349" spans="12:15" s="1" customFormat="1" x14ac:dyDescent="0.3">
      <c r="L349" s="2"/>
      <c r="M349" s="2"/>
      <c r="N349" s="2"/>
      <c r="O349" s="2"/>
    </row>
    <row r="350" spans="12:15" s="1" customFormat="1" x14ac:dyDescent="0.3">
      <c r="L350" s="2"/>
      <c r="M350" s="2"/>
      <c r="N350" s="2"/>
      <c r="O350" s="2"/>
    </row>
    <row r="351" spans="12:15" s="1" customFormat="1" x14ac:dyDescent="0.3">
      <c r="L351" s="2"/>
      <c r="M351" s="2"/>
      <c r="N351" s="2"/>
      <c r="O351" s="2"/>
    </row>
    <row r="352" spans="12:15" s="1" customFormat="1" x14ac:dyDescent="0.3">
      <c r="L352" s="2"/>
      <c r="M352" s="2"/>
      <c r="N352" s="2"/>
      <c r="O352" s="2"/>
    </row>
    <row r="353" spans="12:15" s="1" customFormat="1" x14ac:dyDescent="0.3">
      <c r="L353" s="2"/>
      <c r="M353" s="2"/>
      <c r="N353" s="2"/>
      <c r="O353" s="2"/>
    </row>
    <row r="354" spans="12:15" s="1" customFormat="1" x14ac:dyDescent="0.3">
      <c r="L354" s="2"/>
      <c r="M354" s="2"/>
      <c r="N354" s="2"/>
      <c r="O354" s="2"/>
    </row>
    <row r="355" spans="12:15" s="1" customFormat="1" x14ac:dyDescent="0.3">
      <c r="L355" s="2"/>
      <c r="M355" s="2"/>
      <c r="N355" s="2"/>
      <c r="O355" s="2"/>
    </row>
    <row r="356" spans="12:15" s="1" customFormat="1" x14ac:dyDescent="0.3">
      <c r="L356" s="2"/>
      <c r="M356" s="2"/>
      <c r="N356" s="2"/>
      <c r="O356" s="2"/>
    </row>
    <row r="357" spans="12:15" s="1" customFormat="1" x14ac:dyDescent="0.3">
      <c r="L357" s="2"/>
      <c r="M357" s="2"/>
      <c r="N357" s="2"/>
      <c r="O357" s="2"/>
    </row>
    <row r="358" spans="12:15" s="1" customFormat="1" x14ac:dyDescent="0.3">
      <c r="L358" s="2"/>
      <c r="M358" s="2"/>
      <c r="N358" s="2"/>
      <c r="O358" s="2"/>
    </row>
    <row r="359" spans="12:15" s="1" customFormat="1" x14ac:dyDescent="0.3">
      <c r="L359" s="2"/>
      <c r="M359" s="2"/>
      <c r="N359" s="2"/>
      <c r="O359" s="2"/>
    </row>
    <row r="360" spans="12:15" s="1" customFormat="1" x14ac:dyDescent="0.3">
      <c r="L360" s="2"/>
      <c r="M360" s="2"/>
      <c r="N360" s="2"/>
      <c r="O360" s="2"/>
    </row>
    <row r="361" spans="12:15" s="1" customFormat="1" x14ac:dyDescent="0.3">
      <c r="L361" s="2"/>
      <c r="M361" s="2"/>
      <c r="N361" s="2"/>
      <c r="O361" s="2"/>
    </row>
    <row r="362" spans="12:15" s="1" customFormat="1" x14ac:dyDescent="0.3">
      <c r="L362" s="2"/>
      <c r="M362" s="2"/>
      <c r="N362" s="2"/>
      <c r="O362" s="2"/>
    </row>
    <row r="363" spans="12:15" s="1" customFormat="1" x14ac:dyDescent="0.3">
      <c r="L363" s="2"/>
      <c r="M363" s="2"/>
      <c r="N363" s="2"/>
      <c r="O363" s="2"/>
    </row>
    <row r="364" spans="12:15" s="1" customFormat="1" x14ac:dyDescent="0.3">
      <c r="L364" s="2"/>
      <c r="M364" s="2"/>
      <c r="N364" s="2"/>
      <c r="O364" s="2"/>
    </row>
    <row r="365" spans="12:15" s="1" customFormat="1" x14ac:dyDescent="0.3">
      <c r="L365" s="2"/>
      <c r="M365" s="2"/>
      <c r="N365" s="2"/>
      <c r="O365" s="2"/>
    </row>
    <row r="366" spans="12:15" s="1" customFormat="1" x14ac:dyDescent="0.3">
      <c r="L366" s="2"/>
      <c r="M366" s="2"/>
      <c r="N366" s="2"/>
      <c r="O366" s="2"/>
    </row>
    <row r="367" spans="12:15" s="1" customFormat="1" x14ac:dyDescent="0.3">
      <c r="L367" s="2"/>
      <c r="M367" s="2"/>
      <c r="N367" s="2"/>
      <c r="O367" s="2"/>
    </row>
    <row r="368" spans="12:15" s="1" customFormat="1" x14ac:dyDescent="0.3">
      <c r="L368" s="2"/>
      <c r="M368" s="2"/>
      <c r="N368" s="2"/>
      <c r="O368" s="2"/>
    </row>
    <row r="369" spans="12:15" s="1" customFormat="1" x14ac:dyDescent="0.3">
      <c r="L369" s="2"/>
      <c r="M369" s="2"/>
      <c r="N369" s="2"/>
      <c r="O369" s="2"/>
    </row>
    <row r="370" spans="12:15" s="1" customFormat="1" x14ac:dyDescent="0.3">
      <c r="L370" s="2"/>
      <c r="M370" s="2"/>
      <c r="N370" s="2"/>
      <c r="O370" s="2"/>
    </row>
    <row r="371" spans="12:15" s="1" customFormat="1" x14ac:dyDescent="0.3">
      <c r="L371" s="2"/>
      <c r="M371" s="2"/>
      <c r="N371" s="2"/>
      <c r="O371" s="2"/>
    </row>
    <row r="372" spans="12:15" s="1" customFormat="1" x14ac:dyDescent="0.3">
      <c r="L372" s="2"/>
      <c r="M372" s="2"/>
      <c r="N372" s="2"/>
      <c r="O372" s="2"/>
    </row>
    <row r="373" spans="12:15" s="1" customFormat="1" x14ac:dyDescent="0.3">
      <c r="L373" s="2"/>
      <c r="M373" s="2"/>
      <c r="N373" s="2"/>
      <c r="O373" s="2"/>
    </row>
    <row r="374" spans="12:15" s="1" customFormat="1" x14ac:dyDescent="0.3">
      <c r="L374" s="2"/>
      <c r="M374" s="2"/>
      <c r="N374" s="2"/>
      <c r="O374" s="2"/>
    </row>
    <row r="375" spans="12:15" s="1" customFormat="1" x14ac:dyDescent="0.3">
      <c r="L375" s="2"/>
      <c r="M375" s="2"/>
      <c r="N375" s="2"/>
      <c r="O375" s="2"/>
    </row>
    <row r="376" spans="12:15" s="1" customFormat="1" x14ac:dyDescent="0.3">
      <c r="L376" s="2"/>
      <c r="M376" s="2"/>
      <c r="N376" s="2"/>
      <c r="O376" s="2"/>
    </row>
    <row r="377" spans="12:15" s="1" customFormat="1" x14ac:dyDescent="0.3">
      <c r="L377" s="2"/>
      <c r="M377" s="2"/>
      <c r="N377" s="2"/>
      <c r="O377" s="2"/>
    </row>
    <row r="378" spans="12:15" s="1" customFormat="1" x14ac:dyDescent="0.3">
      <c r="L378" s="2"/>
      <c r="M378" s="2"/>
      <c r="N378" s="2"/>
      <c r="O378" s="2"/>
    </row>
    <row r="379" spans="12:15" s="1" customFormat="1" x14ac:dyDescent="0.3">
      <c r="L379" s="2"/>
      <c r="M379" s="2"/>
      <c r="N379" s="2"/>
      <c r="O379" s="2"/>
    </row>
    <row r="380" spans="12:15" s="1" customFormat="1" x14ac:dyDescent="0.3">
      <c r="L380" s="2"/>
      <c r="M380" s="2"/>
      <c r="N380" s="2"/>
      <c r="O380" s="2"/>
    </row>
    <row r="381" spans="12:15" s="1" customFormat="1" x14ac:dyDescent="0.3">
      <c r="L381" s="2"/>
      <c r="M381" s="2"/>
      <c r="N381" s="2"/>
      <c r="O381" s="2"/>
    </row>
    <row r="382" spans="12:15" s="1" customFormat="1" x14ac:dyDescent="0.3">
      <c r="L382" s="2"/>
      <c r="M382" s="2"/>
      <c r="N382" s="2"/>
      <c r="O382" s="2"/>
    </row>
    <row r="383" spans="12:15" s="1" customFormat="1" x14ac:dyDescent="0.3">
      <c r="L383" s="2"/>
      <c r="M383" s="2"/>
      <c r="N383" s="2"/>
      <c r="O383" s="2"/>
    </row>
    <row r="384" spans="12:15" s="1" customFormat="1" x14ac:dyDescent="0.3">
      <c r="L384" s="2"/>
      <c r="M384" s="2"/>
      <c r="N384" s="2"/>
      <c r="O384" s="2"/>
    </row>
    <row r="385" spans="12:15" s="1" customFormat="1" x14ac:dyDescent="0.3">
      <c r="L385" s="2"/>
      <c r="M385" s="2"/>
      <c r="N385" s="2"/>
      <c r="O385" s="2"/>
    </row>
    <row r="386" spans="12:15" s="1" customFormat="1" x14ac:dyDescent="0.3">
      <c r="L386" s="2"/>
      <c r="M386" s="2"/>
      <c r="N386" s="2"/>
      <c r="O386" s="2"/>
    </row>
    <row r="387" spans="12:15" s="1" customFormat="1" x14ac:dyDescent="0.3">
      <c r="L387" s="2"/>
      <c r="M387" s="2"/>
      <c r="N387" s="2"/>
      <c r="O387" s="2"/>
    </row>
    <row r="388" spans="12:15" s="1" customFormat="1" x14ac:dyDescent="0.3">
      <c r="L388" s="2"/>
      <c r="M388" s="2"/>
      <c r="N388" s="2"/>
      <c r="O388" s="2"/>
    </row>
    <row r="389" spans="12:15" s="1" customFormat="1" x14ac:dyDescent="0.3">
      <c r="L389" s="2"/>
      <c r="M389" s="2"/>
      <c r="N389" s="2"/>
      <c r="O389" s="2"/>
    </row>
    <row r="390" spans="12:15" s="1" customFormat="1" x14ac:dyDescent="0.3">
      <c r="L390" s="2"/>
      <c r="M390" s="2"/>
      <c r="N390" s="2"/>
      <c r="O390" s="2"/>
    </row>
    <row r="391" spans="12:15" s="1" customFormat="1" x14ac:dyDescent="0.3">
      <c r="L391" s="2"/>
      <c r="M391" s="2"/>
      <c r="N391" s="2"/>
      <c r="O391" s="2"/>
    </row>
    <row r="392" spans="12:15" s="1" customFormat="1" x14ac:dyDescent="0.3">
      <c r="L392" s="2"/>
      <c r="M392" s="2"/>
      <c r="N392" s="2"/>
      <c r="O392" s="2"/>
    </row>
    <row r="393" spans="12:15" s="1" customFormat="1" x14ac:dyDescent="0.3">
      <c r="L393" s="2"/>
      <c r="M393" s="2"/>
      <c r="N393" s="2"/>
      <c r="O393" s="2"/>
    </row>
    <row r="394" spans="12:15" s="1" customFormat="1" x14ac:dyDescent="0.3">
      <c r="L394" s="2"/>
      <c r="M394" s="2"/>
      <c r="N394" s="2"/>
      <c r="O394" s="2"/>
    </row>
    <row r="395" spans="12:15" s="1" customFormat="1" x14ac:dyDescent="0.3">
      <c r="L395" s="2"/>
      <c r="M395" s="2"/>
      <c r="N395" s="2"/>
      <c r="O395" s="2"/>
    </row>
    <row r="396" spans="12:15" s="1" customFormat="1" x14ac:dyDescent="0.3">
      <c r="L396" s="2"/>
      <c r="M396" s="2"/>
      <c r="N396" s="2"/>
      <c r="O396" s="2"/>
    </row>
    <row r="397" spans="12:15" s="1" customFormat="1" x14ac:dyDescent="0.3">
      <c r="L397" s="2"/>
      <c r="M397" s="2"/>
      <c r="N397" s="2"/>
      <c r="O397" s="2"/>
    </row>
    <row r="398" spans="12:15" s="1" customFormat="1" x14ac:dyDescent="0.3">
      <c r="L398" s="2"/>
      <c r="M398" s="2"/>
      <c r="N398" s="2"/>
      <c r="O398" s="2"/>
    </row>
    <row r="399" spans="12:15" s="1" customFormat="1" x14ac:dyDescent="0.3">
      <c r="L399" s="2"/>
      <c r="M399" s="2"/>
      <c r="N399" s="2"/>
      <c r="O399" s="2"/>
    </row>
    <row r="400" spans="12:15" s="1" customFormat="1" x14ac:dyDescent="0.3">
      <c r="L400" s="2"/>
      <c r="M400" s="2"/>
      <c r="N400" s="2"/>
      <c r="O400" s="2"/>
    </row>
    <row r="401" spans="12:15" s="1" customFormat="1" x14ac:dyDescent="0.3">
      <c r="L401" s="2"/>
      <c r="M401" s="2"/>
      <c r="N401" s="2"/>
      <c r="O401" s="2"/>
    </row>
    <row r="402" spans="12:15" s="1" customFormat="1" x14ac:dyDescent="0.3">
      <c r="L402" s="2"/>
      <c r="M402" s="2"/>
      <c r="N402" s="2"/>
      <c r="O402" s="2"/>
    </row>
    <row r="403" spans="12:15" s="1" customFormat="1" x14ac:dyDescent="0.3">
      <c r="L403" s="2"/>
      <c r="M403" s="2"/>
      <c r="N403" s="2"/>
      <c r="O403" s="2"/>
    </row>
    <row r="404" spans="12:15" s="1" customFormat="1" x14ac:dyDescent="0.3">
      <c r="L404" s="2"/>
      <c r="M404" s="2"/>
      <c r="N404" s="2"/>
      <c r="O404" s="2"/>
    </row>
    <row r="405" spans="12:15" s="1" customFormat="1" x14ac:dyDescent="0.3">
      <c r="L405" s="2"/>
      <c r="M405" s="2"/>
      <c r="N405" s="2"/>
      <c r="O405" s="2"/>
    </row>
    <row r="406" spans="12:15" s="1" customFormat="1" x14ac:dyDescent="0.3">
      <c r="L406" s="2"/>
      <c r="M406" s="2"/>
      <c r="N406" s="2"/>
      <c r="O406" s="2"/>
    </row>
    <row r="407" spans="12:15" s="1" customFormat="1" x14ac:dyDescent="0.3">
      <c r="L407" s="2"/>
      <c r="M407" s="2"/>
      <c r="N407" s="2"/>
      <c r="O407" s="2"/>
    </row>
    <row r="408" spans="12:15" s="1" customFormat="1" x14ac:dyDescent="0.3">
      <c r="L408" s="2"/>
      <c r="M408" s="2"/>
      <c r="N408" s="2"/>
      <c r="O408" s="2"/>
    </row>
    <row r="409" spans="12:15" s="1" customFormat="1" x14ac:dyDescent="0.3">
      <c r="L409" s="2"/>
      <c r="M409" s="2"/>
      <c r="N409" s="2"/>
      <c r="O409" s="2"/>
    </row>
    <row r="410" spans="12:15" s="1" customFormat="1" x14ac:dyDescent="0.3">
      <c r="L410" s="2"/>
      <c r="M410" s="2"/>
      <c r="N410" s="2"/>
      <c r="O410" s="2"/>
    </row>
    <row r="411" spans="12:15" s="1" customFormat="1" x14ac:dyDescent="0.3">
      <c r="L411" s="2"/>
      <c r="M411" s="2"/>
      <c r="N411" s="2"/>
      <c r="O411" s="2"/>
    </row>
    <row r="412" spans="12:15" s="1" customFormat="1" x14ac:dyDescent="0.3">
      <c r="L412" s="2"/>
      <c r="M412" s="2"/>
      <c r="N412" s="2"/>
      <c r="O412" s="2"/>
    </row>
    <row r="413" spans="12:15" s="1" customFormat="1" x14ac:dyDescent="0.3">
      <c r="L413" s="2"/>
      <c r="M413" s="2"/>
      <c r="N413" s="2"/>
      <c r="O413" s="2"/>
    </row>
    <row r="414" spans="12:15" s="1" customFormat="1" x14ac:dyDescent="0.3">
      <c r="L414" s="2"/>
      <c r="M414" s="2"/>
      <c r="N414" s="2"/>
      <c r="O414" s="2"/>
    </row>
    <row r="415" spans="12:15" s="1" customFormat="1" x14ac:dyDescent="0.3">
      <c r="L415" s="2"/>
      <c r="M415" s="2"/>
      <c r="N415" s="2"/>
      <c r="O415" s="2"/>
    </row>
    <row r="416" spans="12:15" s="1" customFormat="1" x14ac:dyDescent="0.3">
      <c r="L416" s="2"/>
      <c r="M416" s="2"/>
      <c r="N416" s="2"/>
      <c r="O416" s="2"/>
    </row>
    <row r="417" spans="12:15" s="1" customFormat="1" x14ac:dyDescent="0.3">
      <c r="L417" s="2"/>
      <c r="M417" s="2"/>
      <c r="N417" s="2"/>
      <c r="O417" s="2"/>
    </row>
    <row r="418" spans="12:15" s="1" customFormat="1" x14ac:dyDescent="0.3">
      <c r="L418" s="2"/>
      <c r="M418" s="2"/>
      <c r="N418" s="2"/>
      <c r="O418" s="2"/>
    </row>
    <row r="419" spans="12:15" s="1" customFormat="1" x14ac:dyDescent="0.3">
      <c r="L419" s="2"/>
      <c r="M419" s="2"/>
      <c r="N419" s="2"/>
      <c r="O419" s="2"/>
    </row>
    <row r="420" spans="12:15" s="1" customFormat="1" x14ac:dyDescent="0.3">
      <c r="L420" s="2"/>
      <c r="M420" s="2"/>
      <c r="N420" s="2"/>
      <c r="O420" s="2"/>
    </row>
    <row r="421" spans="12:15" s="1" customFormat="1" x14ac:dyDescent="0.3">
      <c r="L421" s="2"/>
      <c r="M421" s="2"/>
      <c r="N421" s="2"/>
      <c r="O421" s="2"/>
    </row>
    <row r="422" spans="12:15" s="1" customFormat="1" x14ac:dyDescent="0.3">
      <c r="L422" s="2"/>
      <c r="M422" s="2"/>
      <c r="N422" s="2"/>
      <c r="O422" s="2"/>
    </row>
    <row r="423" spans="12:15" s="1" customFormat="1" x14ac:dyDescent="0.3">
      <c r="L423" s="2"/>
      <c r="M423" s="2"/>
      <c r="N423" s="2"/>
      <c r="O423" s="2"/>
    </row>
    <row r="424" spans="12:15" s="1" customFormat="1" x14ac:dyDescent="0.3">
      <c r="L424" s="2"/>
      <c r="M424" s="2"/>
      <c r="N424" s="2"/>
      <c r="O424" s="2"/>
    </row>
    <row r="425" spans="12:15" s="1" customFormat="1" x14ac:dyDescent="0.3">
      <c r="L425" s="2"/>
      <c r="M425" s="2"/>
      <c r="N425" s="2"/>
      <c r="O425" s="2"/>
    </row>
    <row r="426" spans="12:15" s="1" customFormat="1" x14ac:dyDescent="0.3">
      <c r="L426" s="2"/>
      <c r="M426" s="2"/>
      <c r="N426" s="2"/>
      <c r="O426" s="2"/>
    </row>
    <row r="427" spans="12:15" s="1" customFormat="1" x14ac:dyDescent="0.3">
      <c r="L427" s="2"/>
      <c r="M427" s="2"/>
      <c r="N427" s="2"/>
      <c r="O427" s="2"/>
    </row>
    <row r="428" spans="12:15" s="1" customFormat="1" x14ac:dyDescent="0.3">
      <c r="L428" s="2"/>
      <c r="M428" s="2"/>
      <c r="N428" s="2"/>
      <c r="O428" s="2"/>
    </row>
    <row r="429" spans="12:15" s="1" customFormat="1" x14ac:dyDescent="0.3">
      <c r="L429" s="2"/>
      <c r="M429" s="2"/>
      <c r="N429" s="2"/>
      <c r="O429" s="2"/>
    </row>
    <row r="430" spans="12:15" s="1" customFormat="1" x14ac:dyDescent="0.3">
      <c r="L430" s="2"/>
      <c r="M430" s="2"/>
      <c r="N430" s="2"/>
      <c r="O430" s="2"/>
    </row>
    <row r="431" spans="12:15" s="1" customFormat="1" x14ac:dyDescent="0.3">
      <c r="L431" s="2"/>
      <c r="M431" s="2"/>
      <c r="N431" s="2"/>
      <c r="O431" s="2"/>
    </row>
    <row r="432" spans="12:15" s="1" customFormat="1" x14ac:dyDescent="0.3">
      <c r="L432" s="2"/>
      <c r="M432" s="2"/>
      <c r="N432" s="2"/>
      <c r="O432" s="2"/>
    </row>
    <row r="433" spans="12:15" s="1" customFormat="1" x14ac:dyDescent="0.3">
      <c r="L433" s="2"/>
      <c r="M433" s="2"/>
      <c r="N433" s="2"/>
      <c r="O433" s="2"/>
    </row>
    <row r="434" spans="12:15" s="1" customFormat="1" x14ac:dyDescent="0.3">
      <c r="L434" s="2"/>
      <c r="M434" s="2"/>
      <c r="N434" s="2"/>
      <c r="O434" s="2"/>
    </row>
    <row r="435" spans="12:15" s="1" customFormat="1" x14ac:dyDescent="0.3">
      <c r="L435" s="2"/>
      <c r="M435" s="2"/>
      <c r="N435" s="2"/>
      <c r="O435" s="2"/>
    </row>
    <row r="436" spans="12:15" s="1" customFormat="1" x14ac:dyDescent="0.3">
      <c r="L436" s="2"/>
      <c r="M436" s="2"/>
      <c r="N436" s="2"/>
      <c r="O436" s="2"/>
    </row>
    <row r="437" spans="12:15" s="1" customFormat="1" x14ac:dyDescent="0.3">
      <c r="L437" s="2"/>
      <c r="M437" s="2"/>
      <c r="N437" s="2"/>
      <c r="O437" s="2"/>
    </row>
    <row r="438" spans="12:15" s="1" customFormat="1" x14ac:dyDescent="0.3">
      <c r="L438" s="2"/>
      <c r="M438" s="2"/>
      <c r="N438" s="2"/>
      <c r="O438" s="2"/>
    </row>
    <row r="439" spans="12:15" s="1" customFormat="1" x14ac:dyDescent="0.3">
      <c r="L439" s="2"/>
      <c r="M439" s="2"/>
      <c r="N439" s="2"/>
      <c r="O439" s="2"/>
    </row>
    <row r="440" spans="12:15" s="1" customFormat="1" x14ac:dyDescent="0.3">
      <c r="L440" s="2"/>
      <c r="M440" s="2"/>
      <c r="N440" s="2"/>
      <c r="O440" s="2"/>
    </row>
    <row r="441" spans="12:15" s="1" customFormat="1" x14ac:dyDescent="0.3">
      <c r="L441" s="2"/>
      <c r="M441" s="2"/>
      <c r="N441" s="2"/>
      <c r="O441" s="2"/>
    </row>
    <row r="442" spans="12:15" s="1" customFormat="1" x14ac:dyDescent="0.3">
      <c r="L442" s="2"/>
      <c r="M442" s="2"/>
      <c r="N442" s="2"/>
      <c r="O442" s="2"/>
    </row>
    <row r="443" spans="12:15" s="1" customFormat="1" x14ac:dyDescent="0.3">
      <c r="L443" s="2"/>
      <c r="M443" s="2"/>
      <c r="N443" s="2"/>
      <c r="O443" s="2"/>
    </row>
    <row r="444" spans="12:15" s="1" customFormat="1" x14ac:dyDescent="0.3">
      <c r="L444" s="2"/>
      <c r="M444" s="2"/>
      <c r="N444" s="2"/>
      <c r="O444" s="2"/>
    </row>
    <row r="445" spans="12:15" s="1" customFormat="1" x14ac:dyDescent="0.3">
      <c r="L445" s="2"/>
      <c r="M445" s="2"/>
      <c r="N445" s="2"/>
      <c r="O445" s="2"/>
    </row>
    <row r="446" spans="12:15" s="1" customFormat="1" x14ac:dyDescent="0.3">
      <c r="L446" s="2"/>
      <c r="M446" s="2"/>
      <c r="N446" s="2"/>
      <c r="O446" s="2"/>
    </row>
    <row r="447" spans="12:15" s="1" customFormat="1" x14ac:dyDescent="0.3">
      <c r="L447" s="2"/>
      <c r="M447" s="2"/>
      <c r="N447" s="2"/>
      <c r="O447" s="2"/>
    </row>
    <row r="448" spans="12:15" s="1" customFormat="1" x14ac:dyDescent="0.3">
      <c r="L448" s="2"/>
      <c r="M448" s="2"/>
      <c r="N448" s="2"/>
      <c r="O448" s="2"/>
    </row>
    <row r="449" spans="12:15" s="1" customFormat="1" x14ac:dyDescent="0.3">
      <c r="L449" s="2"/>
      <c r="M449" s="2"/>
      <c r="N449" s="2"/>
      <c r="O449" s="2"/>
    </row>
    <row r="450" spans="12:15" s="1" customFormat="1" x14ac:dyDescent="0.3">
      <c r="L450" s="2"/>
      <c r="M450" s="2"/>
      <c r="N450" s="2"/>
      <c r="O450" s="2"/>
    </row>
    <row r="451" spans="12:15" s="1" customFormat="1" x14ac:dyDescent="0.3">
      <c r="L451" s="2"/>
      <c r="M451" s="2"/>
      <c r="N451" s="2"/>
      <c r="O451" s="2"/>
    </row>
    <row r="452" spans="12:15" s="1" customFormat="1" x14ac:dyDescent="0.3">
      <c r="L452" s="2"/>
      <c r="M452" s="2"/>
      <c r="N452" s="2"/>
      <c r="O452" s="2"/>
    </row>
    <row r="453" spans="12:15" s="1" customFormat="1" x14ac:dyDescent="0.3">
      <c r="L453" s="2"/>
      <c r="M453" s="2"/>
      <c r="N453" s="2"/>
      <c r="O453" s="2"/>
    </row>
    <row r="454" spans="12:15" s="1" customFormat="1" x14ac:dyDescent="0.3">
      <c r="L454" s="2"/>
      <c r="M454" s="2"/>
      <c r="N454" s="2"/>
      <c r="O454" s="2"/>
    </row>
    <row r="455" spans="12:15" s="1" customFormat="1" x14ac:dyDescent="0.3">
      <c r="L455" s="2"/>
      <c r="M455" s="2"/>
      <c r="N455" s="2"/>
      <c r="O455" s="2"/>
    </row>
    <row r="456" spans="12:15" s="1" customFormat="1" x14ac:dyDescent="0.3">
      <c r="L456" s="2"/>
      <c r="M456" s="2"/>
      <c r="N456" s="2"/>
      <c r="O456" s="2"/>
    </row>
    <row r="457" spans="12:15" s="1" customFormat="1" x14ac:dyDescent="0.3">
      <c r="L457" s="2"/>
      <c r="M457" s="2"/>
      <c r="N457" s="2"/>
      <c r="O457" s="2"/>
    </row>
    <row r="458" spans="12:15" s="1" customFormat="1" x14ac:dyDescent="0.3">
      <c r="L458" s="2"/>
      <c r="M458" s="2"/>
      <c r="N458" s="2"/>
      <c r="O458" s="2"/>
    </row>
    <row r="459" spans="12:15" s="1" customFormat="1" x14ac:dyDescent="0.3">
      <c r="L459" s="2"/>
      <c r="M459" s="2"/>
      <c r="N459" s="2"/>
      <c r="O459" s="2"/>
    </row>
    <row r="460" spans="12:15" s="1" customFormat="1" x14ac:dyDescent="0.3">
      <c r="L460" s="2"/>
      <c r="M460" s="2"/>
      <c r="N460" s="2"/>
      <c r="O460" s="2"/>
    </row>
    <row r="461" spans="12:15" s="1" customFormat="1" x14ac:dyDescent="0.3">
      <c r="L461" s="2"/>
      <c r="M461" s="2"/>
      <c r="N461" s="2"/>
      <c r="O461" s="2"/>
    </row>
    <row r="462" spans="12:15" s="1" customFormat="1" x14ac:dyDescent="0.3">
      <c r="L462" s="2"/>
      <c r="M462" s="2"/>
      <c r="N462" s="2"/>
      <c r="O462" s="2"/>
    </row>
    <row r="463" spans="12:15" s="1" customFormat="1" x14ac:dyDescent="0.3">
      <c r="L463" s="2"/>
      <c r="M463" s="2"/>
      <c r="N463" s="2"/>
      <c r="O463" s="2"/>
    </row>
    <row r="464" spans="12:15" s="1" customFormat="1" x14ac:dyDescent="0.3">
      <c r="L464" s="2"/>
      <c r="M464" s="2"/>
      <c r="N464" s="2"/>
      <c r="O464" s="2"/>
    </row>
    <row r="465" spans="12:15" s="1" customFormat="1" x14ac:dyDescent="0.3">
      <c r="L465" s="2"/>
      <c r="M465" s="2"/>
      <c r="N465" s="2"/>
      <c r="O465" s="2"/>
    </row>
    <row r="466" spans="12:15" s="1" customFormat="1" x14ac:dyDescent="0.3">
      <c r="L466" s="2"/>
      <c r="M466" s="2"/>
      <c r="N466" s="2"/>
      <c r="O466" s="2"/>
    </row>
    <row r="467" spans="12:15" s="1" customFormat="1" x14ac:dyDescent="0.3">
      <c r="L467" s="2"/>
      <c r="M467" s="2"/>
      <c r="N467" s="2"/>
      <c r="O467" s="2"/>
    </row>
    <row r="468" spans="12:15" s="1" customFormat="1" x14ac:dyDescent="0.3">
      <c r="L468" s="2"/>
      <c r="M468" s="2"/>
      <c r="N468" s="2"/>
      <c r="O468" s="2"/>
    </row>
    <row r="469" spans="12:15" s="1" customFormat="1" x14ac:dyDescent="0.3">
      <c r="L469" s="2"/>
      <c r="M469" s="2"/>
      <c r="N469" s="2"/>
      <c r="O469" s="2"/>
    </row>
    <row r="470" spans="12:15" s="1" customFormat="1" x14ac:dyDescent="0.3">
      <c r="L470" s="2"/>
      <c r="M470" s="2"/>
      <c r="N470" s="2"/>
      <c r="O470" s="2"/>
    </row>
    <row r="471" spans="12:15" s="1" customFormat="1" x14ac:dyDescent="0.3">
      <c r="L471" s="2"/>
      <c r="M471" s="2"/>
      <c r="N471" s="2"/>
      <c r="O471" s="2"/>
    </row>
    <row r="472" spans="12:15" s="1" customFormat="1" x14ac:dyDescent="0.3">
      <c r="L472" s="2"/>
      <c r="M472" s="2"/>
      <c r="N472" s="2"/>
      <c r="O472" s="2"/>
    </row>
    <row r="473" spans="12:15" s="1" customFormat="1" x14ac:dyDescent="0.3">
      <c r="L473" s="2"/>
      <c r="M473" s="2"/>
      <c r="N473" s="2"/>
      <c r="O473" s="2"/>
    </row>
    <row r="474" spans="12:15" s="1" customFormat="1" x14ac:dyDescent="0.3">
      <c r="L474" s="2"/>
      <c r="M474" s="2"/>
      <c r="N474" s="2"/>
      <c r="O474" s="2"/>
    </row>
    <row r="475" spans="12:15" s="1" customFormat="1" x14ac:dyDescent="0.3">
      <c r="L475" s="2"/>
      <c r="M475" s="2"/>
      <c r="N475" s="2"/>
      <c r="O475" s="2"/>
    </row>
    <row r="476" spans="12:15" s="1" customFormat="1" x14ac:dyDescent="0.3">
      <c r="L476" s="2"/>
      <c r="M476" s="2"/>
      <c r="N476" s="2"/>
      <c r="O476" s="2"/>
    </row>
    <row r="477" spans="12:15" s="1" customFormat="1" x14ac:dyDescent="0.3">
      <c r="L477" s="2"/>
      <c r="M477" s="2"/>
      <c r="N477" s="2"/>
      <c r="O477" s="2"/>
    </row>
    <row r="478" spans="12:15" s="1" customFormat="1" x14ac:dyDescent="0.3">
      <c r="L478" s="2"/>
      <c r="M478" s="2"/>
      <c r="N478" s="2"/>
      <c r="O478" s="2"/>
    </row>
    <row r="479" spans="12:15" s="1" customFormat="1" x14ac:dyDescent="0.3">
      <c r="L479" s="2"/>
      <c r="M479" s="2"/>
      <c r="N479" s="2"/>
      <c r="O479" s="2"/>
    </row>
    <row r="480" spans="12:15" s="1" customFormat="1" x14ac:dyDescent="0.3">
      <c r="L480" s="2"/>
      <c r="M480" s="2"/>
      <c r="N480" s="2"/>
      <c r="O480" s="2"/>
    </row>
    <row r="481" spans="12:15" s="1" customFormat="1" x14ac:dyDescent="0.3">
      <c r="L481" s="2"/>
      <c r="M481" s="2"/>
      <c r="N481" s="2"/>
      <c r="O481" s="2"/>
    </row>
    <row r="482" spans="12:15" s="1" customFormat="1" x14ac:dyDescent="0.3">
      <c r="L482" s="2"/>
      <c r="M482" s="2"/>
      <c r="N482" s="2"/>
      <c r="O482" s="2"/>
    </row>
    <row r="483" spans="12:15" s="1" customFormat="1" x14ac:dyDescent="0.3">
      <c r="L483" s="2"/>
      <c r="M483" s="2"/>
      <c r="N483" s="2"/>
      <c r="O483" s="2"/>
    </row>
    <row r="484" spans="12:15" s="1" customFormat="1" x14ac:dyDescent="0.3">
      <c r="L484" s="2"/>
      <c r="M484" s="2"/>
      <c r="N484" s="2"/>
      <c r="O484" s="2"/>
    </row>
    <row r="485" spans="12:15" s="1" customFormat="1" x14ac:dyDescent="0.3">
      <c r="L485" s="2"/>
      <c r="M485" s="2"/>
      <c r="N485" s="2"/>
      <c r="O485" s="2"/>
    </row>
    <row r="486" spans="12:15" s="1" customFormat="1" x14ac:dyDescent="0.3">
      <c r="L486" s="2"/>
      <c r="M486" s="2"/>
      <c r="N486" s="2"/>
      <c r="O486" s="2"/>
    </row>
    <row r="487" spans="12:15" s="1" customFormat="1" x14ac:dyDescent="0.3">
      <c r="L487" s="2"/>
      <c r="M487" s="2"/>
      <c r="N487" s="2"/>
      <c r="O487" s="2"/>
    </row>
    <row r="488" spans="12:15" s="1" customFormat="1" x14ac:dyDescent="0.3">
      <c r="L488" s="2"/>
      <c r="M488" s="2"/>
      <c r="N488" s="2"/>
      <c r="O488" s="2"/>
    </row>
    <row r="489" spans="12:15" s="1" customFormat="1" x14ac:dyDescent="0.3">
      <c r="L489" s="2"/>
      <c r="M489" s="2"/>
      <c r="N489" s="2"/>
      <c r="O489" s="2"/>
    </row>
    <row r="490" spans="12:15" s="1" customFormat="1" x14ac:dyDescent="0.3">
      <c r="L490" s="2"/>
      <c r="M490" s="2"/>
      <c r="N490" s="2"/>
      <c r="O490" s="2"/>
    </row>
    <row r="491" spans="12:15" s="1" customFormat="1" x14ac:dyDescent="0.3">
      <c r="L491" s="2"/>
      <c r="M491" s="2"/>
      <c r="N491" s="2"/>
      <c r="O491" s="2"/>
    </row>
    <row r="492" spans="12:15" s="1" customFormat="1" x14ac:dyDescent="0.3">
      <c r="L492" s="2"/>
      <c r="M492" s="2"/>
      <c r="N492" s="2"/>
      <c r="O492" s="2"/>
    </row>
    <row r="493" spans="12:15" s="1" customFormat="1" x14ac:dyDescent="0.3">
      <c r="L493" s="2"/>
      <c r="M493" s="2"/>
      <c r="N493" s="2"/>
      <c r="O493" s="2"/>
    </row>
    <row r="494" spans="12:15" s="1" customFormat="1" x14ac:dyDescent="0.3">
      <c r="L494" s="2"/>
      <c r="M494" s="2"/>
      <c r="N494" s="2"/>
      <c r="O494" s="2"/>
    </row>
    <row r="495" spans="12:15" s="1" customFormat="1" x14ac:dyDescent="0.3">
      <c r="L495" s="2"/>
      <c r="M495" s="2"/>
      <c r="N495" s="2"/>
      <c r="O495" s="2"/>
    </row>
    <row r="496" spans="12:15" s="1" customFormat="1" x14ac:dyDescent="0.3">
      <c r="L496" s="2"/>
      <c r="M496" s="2"/>
      <c r="N496" s="2"/>
      <c r="O496" s="2"/>
    </row>
    <row r="497" spans="12:15" s="1" customFormat="1" x14ac:dyDescent="0.3">
      <c r="L497" s="2"/>
      <c r="M497" s="2"/>
      <c r="N497" s="2"/>
      <c r="O497" s="2"/>
    </row>
    <row r="498" spans="12:15" s="1" customFormat="1" x14ac:dyDescent="0.3">
      <c r="L498" s="2"/>
      <c r="M498" s="2"/>
      <c r="N498" s="2"/>
      <c r="O498" s="2"/>
    </row>
    <row r="499" spans="12:15" s="1" customFormat="1" x14ac:dyDescent="0.3">
      <c r="L499" s="2"/>
      <c r="M499" s="2"/>
      <c r="N499" s="2"/>
      <c r="O499" s="2"/>
    </row>
    <row r="500" spans="12:15" s="1" customFormat="1" x14ac:dyDescent="0.3">
      <c r="L500" s="2"/>
      <c r="M500" s="2"/>
      <c r="N500" s="2"/>
      <c r="O500" s="2"/>
    </row>
    <row r="501" spans="12:15" s="1" customFormat="1" x14ac:dyDescent="0.3">
      <c r="L501" s="2"/>
      <c r="M501" s="2"/>
      <c r="N501" s="2"/>
      <c r="O501" s="2"/>
    </row>
    <row r="502" spans="12:15" s="1" customFormat="1" x14ac:dyDescent="0.3">
      <c r="L502" s="2"/>
      <c r="M502" s="2"/>
      <c r="N502" s="2"/>
      <c r="O502" s="2"/>
    </row>
    <row r="503" spans="12:15" s="1" customFormat="1" x14ac:dyDescent="0.3">
      <c r="L503" s="2"/>
      <c r="M503" s="2"/>
      <c r="N503" s="2"/>
      <c r="O503" s="2"/>
    </row>
    <row r="504" spans="12:15" s="1" customFormat="1" x14ac:dyDescent="0.3">
      <c r="L504" s="2"/>
      <c r="M504" s="2"/>
      <c r="N504" s="2"/>
      <c r="O504" s="2"/>
    </row>
    <row r="505" spans="12:15" s="1" customFormat="1" x14ac:dyDescent="0.3">
      <c r="L505" s="2"/>
      <c r="M505" s="2"/>
      <c r="N505" s="2"/>
      <c r="O505" s="2"/>
    </row>
    <row r="506" spans="12:15" s="1" customFormat="1" x14ac:dyDescent="0.3">
      <c r="L506" s="2"/>
      <c r="M506" s="2"/>
      <c r="N506" s="2"/>
      <c r="O506" s="2"/>
    </row>
    <row r="507" spans="12:15" s="1" customFormat="1" x14ac:dyDescent="0.3">
      <c r="L507" s="2"/>
      <c r="M507" s="2"/>
      <c r="N507" s="2"/>
      <c r="O507" s="2"/>
    </row>
    <row r="508" spans="12:15" s="1" customFormat="1" x14ac:dyDescent="0.3">
      <c r="L508" s="2"/>
      <c r="M508" s="2"/>
      <c r="N508" s="2"/>
      <c r="O508" s="2"/>
    </row>
    <row r="509" spans="12:15" s="1" customFormat="1" x14ac:dyDescent="0.3">
      <c r="L509" s="2"/>
      <c r="M509" s="2"/>
      <c r="N509" s="2"/>
      <c r="O509" s="2"/>
    </row>
    <row r="510" spans="12:15" s="1" customFormat="1" x14ac:dyDescent="0.3">
      <c r="L510" s="2"/>
      <c r="M510" s="2"/>
      <c r="N510" s="2"/>
      <c r="O510" s="2"/>
    </row>
    <row r="511" spans="12:15" s="1" customFormat="1" x14ac:dyDescent="0.3">
      <c r="L511" s="2"/>
      <c r="M511" s="2"/>
      <c r="N511" s="2"/>
      <c r="O511" s="2"/>
    </row>
    <row r="512" spans="12:15" s="1" customFormat="1" x14ac:dyDescent="0.3">
      <c r="L512" s="2"/>
      <c r="M512" s="2"/>
      <c r="N512" s="2"/>
      <c r="O512" s="2"/>
    </row>
    <row r="513" spans="12:15" s="1" customFormat="1" x14ac:dyDescent="0.3">
      <c r="L513" s="2"/>
      <c r="M513" s="2"/>
      <c r="N513" s="2"/>
      <c r="O513" s="2"/>
    </row>
    <row r="514" spans="12:15" s="1" customFormat="1" x14ac:dyDescent="0.3">
      <c r="L514" s="2"/>
      <c r="M514" s="2"/>
      <c r="N514" s="2"/>
      <c r="O514" s="2"/>
    </row>
    <row r="515" spans="12:15" s="1" customFormat="1" x14ac:dyDescent="0.3">
      <c r="L515" s="2"/>
      <c r="M515" s="2"/>
      <c r="N515" s="2"/>
      <c r="O515" s="2"/>
    </row>
    <row r="516" spans="12:15" s="1" customFormat="1" x14ac:dyDescent="0.3">
      <c r="L516" s="2"/>
      <c r="M516" s="2"/>
      <c r="N516" s="2"/>
      <c r="O516" s="2"/>
    </row>
    <row r="517" spans="12:15" s="1" customFormat="1" x14ac:dyDescent="0.3">
      <c r="L517" s="2"/>
      <c r="M517" s="2"/>
      <c r="N517" s="2"/>
      <c r="O517" s="2"/>
    </row>
    <row r="518" spans="12:15" s="1" customFormat="1" x14ac:dyDescent="0.3">
      <c r="L518" s="2"/>
      <c r="M518" s="2"/>
      <c r="N518" s="2"/>
      <c r="O518" s="2"/>
    </row>
    <row r="519" spans="12:15" s="1" customFormat="1" x14ac:dyDescent="0.3">
      <c r="L519" s="2"/>
      <c r="M519" s="2"/>
      <c r="N519" s="2"/>
      <c r="O519" s="2"/>
    </row>
    <row r="520" spans="12:15" s="1" customFormat="1" x14ac:dyDescent="0.3">
      <c r="L520" s="2"/>
      <c r="M520" s="2"/>
      <c r="N520" s="2"/>
      <c r="O520" s="2"/>
    </row>
    <row r="521" spans="12:15" s="1" customFormat="1" x14ac:dyDescent="0.3">
      <c r="L521" s="2"/>
      <c r="M521" s="2"/>
      <c r="N521" s="2"/>
      <c r="O521" s="2"/>
    </row>
    <row r="522" spans="12:15" s="1" customFormat="1" x14ac:dyDescent="0.3">
      <c r="L522" s="2"/>
      <c r="M522" s="2"/>
      <c r="N522" s="2"/>
      <c r="O522" s="2"/>
    </row>
    <row r="523" spans="12:15" s="1" customFormat="1" x14ac:dyDescent="0.3">
      <c r="L523" s="2"/>
      <c r="M523" s="2"/>
      <c r="N523" s="2"/>
      <c r="O523" s="2"/>
    </row>
    <row r="524" spans="12:15" s="1" customFormat="1" x14ac:dyDescent="0.3">
      <c r="L524" s="2"/>
      <c r="M524" s="2"/>
      <c r="N524" s="2"/>
      <c r="O524" s="2"/>
    </row>
    <row r="525" spans="12:15" s="1" customFormat="1" x14ac:dyDescent="0.3">
      <c r="L525" s="2"/>
      <c r="M525" s="2"/>
      <c r="N525" s="2"/>
      <c r="O525" s="2"/>
    </row>
    <row r="526" spans="12:15" s="1" customFormat="1" x14ac:dyDescent="0.3">
      <c r="L526" s="2"/>
      <c r="M526" s="2"/>
      <c r="N526" s="2"/>
      <c r="O526" s="2"/>
    </row>
    <row r="527" spans="12:15" s="1" customFormat="1" x14ac:dyDescent="0.3">
      <c r="L527" s="2"/>
      <c r="M527" s="2"/>
      <c r="N527" s="2"/>
      <c r="O527" s="2"/>
    </row>
    <row r="528" spans="12:15" s="1" customFormat="1" x14ac:dyDescent="0.3">
      <c r="L528" s="2"/>
      <c r="M528" s="2"/>
      <c r="N528" s="2"/>
      <c r="O528" s="2"/>
    </row>
    <row r="529" spans="12:15" s="1" customFormat="1" x14ac:dyDescent="0.3">
      <c r="L529" s="2"/>
      <c r="M529" s="2"/>
      <c r="N529" s="2"/>
      <c r="O529" s="2"/>
    </row>
    <row r="530" spans="12:15" s="1" customFormat="1" x14ac:dyDescent="0.3">
      <c r="L530" s="2"/>
      <c r="M530" s="2"/>
      <c r="N530" s="2"/>
      <c r="O530" s="2"/>
    </row>
    <row r="531" spans="12:15" s="1" customFormat="1" x14ac:dyDescent="0.3">
      <c r="L531" s="2"/>
      <c r="M531" s="2"/>
      <c r="N531" s="2"/>
      <c r="O531" s="2"/>
    </row>
    <row r="532" spans="12:15" s="1" customFormat="1" x14ac:dyDescent="0.3">
      <c r="L532" s="2"/>
      <c r="M532" s="2"/>
      <c r="N532" s="2"/>
      <c r="O532" s="2"/>
    </row>
    <row r="533" spans="12:15" s="1" customFormat="1" x14ac:dyDescent="0.3">
      <c r="L533" s="2"/>
      <c r="M533" s="2"/>
      <c r="N533" s="2"/>
      <c r="O533" s="2"/>
    </row>
    <row r="534" spans="12:15" s="1" customFormat="1" x14ac:dyDescent="0.3">
      <c r="L534" s="2"/>
      <c r="M534" s="2"/>
      <c r="N534" s="2"/>
      <c r="O534" s="2"/>
    </row>
    <row r="535" spans="12:15" s="1" customFormat="1" x14ac:dyDescent="0.3">
      <c r="L535" s="2"/>
      <c r="M535" s="2"/>
      <c r="N535" s="2"/>
      <c r="O535" s="2"/>
    </row>
    <row r="536" spans="12:15" s="1" customFormat="1" x14ac:dyDescent="0.3">
      <c r="L536" s="2"/>
      <c r="M536" s="2"/>
      <c r="N536" s="2"/>
      <c r="O536" s="2"/>
    </row>
    <row r="537" spans="12:15" s="1" customFormat="1" x14ac:dyDescent="0.3">
      <c r="L537" s="2"/>
      <c r="M537" s="2"/>
      <c r="N537" s="2"/>
      <c r="O537" s="2"/>
    </row>
    <row r="538" spans="12:15" s="1" customFormat="1" x14ac:dyDescent="0.3">
      <c r="L538" s="2"/>
      <c r="M538" s="2"/>
      <c r="N538" s="2"/>
      <c r="O538" s="2"/>
    </row>
    <row r="539" spans="12:15" s="1" customFormat="1" x14ac:dyDescent="0.3">
      <c r="L539" s="2"/>
      <c r="M539" s="2"/>
      <c r="N539" s="2"/>
      <c r="O539" s="2"/>
    </row>
    <row r="540" spans="12:15" s="1" customFormat="1" x14ac:dyDescent="0.3">
      <c r="L540" s="2"/>
      <c r="M540" s="2"/>
      <c r="N540" s="2"/>
      <c r="O540" s="2"/>
    </row>
    <row r="541" spans="12:15" s="1" customFormat="1" x14ac:dyDescent="0.3">
      <c r="L541" s="2"/>
      <c r="M541" s="2"/>
      <c r="N541" s="2"/>
      <c r="O541" s="2"/>
    </row>
    <row r="542" spans="12:15" s="1" customFormat="1" x14ac:dyDescent="0.3">
      <c r="L542" s="2"/>
      <c r="M542" s="2"/>
      <c r="N542" s="2"/>
      <c r="O542" s="2"/>
    </row>
    <row r="543" spans="12:15" s="1" customFormat="1" x14ac:dyDescent="0.3">
      <c r="L543" s="2"/>
      <c r="M543" s="2"/>
      <c r="N543" s="2"/>
      <c r="O543" s="2"/>
    </row>
    <row r="544" spans="12:15" s="1" customFormat="1" x14ac:dyDescent="0.3">
      <c r="L544" s="2"/>
      <c r="M544" s="2"/>
      <c r="N544" s="2"/>
      <c r="O544" s="2"/>
    </row>
    <row r="545" spans="12:15" s="1" customFormat="1" x14ac:dyDescent="0.3">
      <c r="L545" s="2"/>
      <c r="M545" s="2"/>
      <c r="N545" s="2"/>
      <c r="O545" s="2"/>
    </row>
    <row r="546" spans="12:15" s="1" customFormat="1" x14ac:dyDescent="0.3">
      <c r="L546" s="2"/>
      <c r="M546" s="2"/>
      <c r="N546" s="2"/>
      <c r="O546" s="2"/>
    </row>
    <row r="547" spans="12:15" s="1" customFormat="1" x14ac:dyDescent="0.3">
      <c r="L547" s="2"/>
      <c r="M547" s="2"/>
      <c r="N547" s="2"/>
      <c r="O547" s="2"/>
    </row>
    <row r="548" spans="12:15" s="1" customFormat="1" x14ac:dyDescent="0.3">
      <c r="L548" s="2"/>
      <c r="M548" s="2"/>
      <c r="N548" s="2"/>
      <c r="O548" s="2"/>
    </row>
    <row r="549" spans="12:15" s="1" customFormat="1" x14ac:dyDescent="0.3">
      <c r="L549" s="2"/>
      <c r="M549" s="2"/>
      <c r="N549" s="2"/>
      <c r="O549" s="2"/>
    </row>
    <row r="550" spans="12:15" s="1" customFormat="1" x14ac:dyDescent="0.3">
      <c r="L550" s="2"/>
      <c r="M550" s="2"/>
      <c r="N550" s="2"/>
      <c r="O550" s="2"/>
    </row>
    <row r="551" spans="12:15" s="1" customFormat="1" x14ac:dyDescent="0.3">
      <c r="L551" s="2"/>
      <c r="M551" s="2"/>
      <c r="N551" s="2"/>
      <c r="O551" s="2"/>
    </row>
    <row r="552" spans="12:15" s="1" customFormat="1" x14ac:dyDescent="0.3">
      <c r="L552" s="2"/>
      <c r="M552" s="2"/>
      <c r="N552" s="2"/>
      <c r="O552" s="2"/>
    </row>
    <row r="553" spans="12:15" s="1" customFormat="1" x14ac:dyDescent="0.3">
      <c r="L553" s="2"/>
      <c r="M553" s="2"/>
      <c r="N553" s="2"/>
      <c r="O553" s="2"/>
    </row>
    <row r="554" spans="12:15" s="1" customFormat="1" x14ac:dyDescent="0.3">
      <c r="L554" s="2"/>
      <c r="M554" s="2"/>
      <c r="N554" s="2"/>
      <c r="O554" s="2"/>
    </row>
    <row r="555" spans="12:15" s="1" customFormat="1" x14ac:dyDescent="0.3">
      <c r="L555" s="2"/>
      <c r="M555" s="2"/>
      <c r="N555" s="2"/>
      <c r="O555" s="2"/>
    </row>
    <row r="556" spans="12:15" s="1" customFormat="1" x14ac:dyDescent="0.3">
      <c r="L556" s="2"/>
      <c r="M556" s="2"/>
      <c r="N556" s="2"/>
      <c r="O556" s="2"/>
    </row>
    <row r="557" spans="12:15" s="1" customFormat="1" x14ac:dyDescent="0.3">
      <c r="L557" s="2"/>
      <c r="M557" s="2"/>
      <c r="N557" s="2"/>
      <c r="O557" s="2"/>
    </row>
    <row r="558" spans="12:15" s="1" customFormat="1" x14ac:dyDescent="0.3">
      <c r="L558" s="2"/>
      <c r="M558" s="2"/>
      <c r="N558" s="2"/>
      <c r="O558" s="2"/>
    </row>
    <row r="559" spans="12:15" s="1" customFormat="1" x14ac:dyDescent="0.3">
      <c r="L559" s="2"/>
      <c r="M559" s="2"/>
      <c r="N559" s="2"/>
      <c r="O559" s="2"/>
    </row>
    <row r="560" spans="12:15" s="1" customFormat="1" x14ac:dyDescent="0.3">
      <c r="L560" s="2"/>
      <c r="M560" s="2"/>
      <c r="N560" s="2"/>
      <c r="O560" s="2"/>
    </row>
    <row r="561" spans="12:15" s="1" customFormat="1" x14ac:dyDescent="0.3">
      <c r="L561" s="2"/>
      <c r="M561" s="2"/>
      <c r="N561" s="2"/>
      <c r="O561" s="2"/>
    </row>
    <row r="562" spans="12:15" s="1" customFormat="1" x14ac:dyDescent="0.3">
      <c r="L562" s="2"/>
      <c r="M562" s="2"/>
      <c r="N562" s="2"/>
      <c r="O562" s="2"/>
    </row>
    <row r="563" spans="12:15" s="1" customFormat="1" x14ac:dyDescent="0.3">
      <c r="L563" s="2"/>
      <c r="M563" s="2"/>
      <c r="N563" s="2"/>
      <c r="O563" s="2"/>
    </row>
    <row r="564" spans="12:15" s="1" customFormat="1" x14ac:dyDescent="0.3">
      <c r="L564" s="2"/>
      <c r="M564" s="2"/>
      <c r="N564" s="2"/>
      <c r="O564" s="2"/>
    </row>
    <row r="565" spans="12:15" s="1" customFormat="1" x14ac:dyDescent="0.3">
      <c r="L565" s="2"/>
      <c r="M565" s="2"/>
      <c r="N565" s="2"/>
      <c r="O565" s="2"/>
    </row>
    <row r="566" spans="12:15" s="1" customFormat="1" x14ac:dyDescent="0.3">
      <c r="L566" s="2"/>
      <c r="M566" s="2"/>
      <c r="N566" s="2"/>
      <c r="O566" s="2"/>
    </row>
    <row r="567" spans="12:15" s="1" customFormat="1" x14ac:dyDescent="0.3">
      <c r="L567" s="2"/>
      <c r="M567" s="2"/>
      <c r="N567" s="2"/>
      <c r="O567" s="2"/>
    </row>
    <row r="568" spans="12:15" s="1" customFormat="1" x14ac:dyDescent="0.3">
      <c r="L568" s="2"/>
      <c r="M568" s="2"/>
      <c r="N568" s="2"/>
      <c r="O568" s="2"/>
    </row>
    <row r="569" spans="12:15" s="1" customFormat="1" x14ac:dyDescent="0.3">
      <c r="L569" s="2"/>
      <c r="M569" s="2"/>
      <c r="N569" s="2"/>
      <c r="O569" s="2"/>
    </row>
    <row r="570" spans="12:15" s="1" customFormat="1" x14ac:dyDescent="0.3">
      <c r="L570" s="2"/>
      <c r="M570" s="2"/>
      <c r="N570" s="2"/>
      <c r="O570" s="2"/>
    </row>
    <row r="571" spans="12:15" s="1" customFormat="1" x14ac:dyDescent="0.3">
      <c r="L571" s="2"/>
      <c r="M571" s="2"/>
      <c r="N571" s="2"/>
      <c r="O571" s="2"/>
    </row>
    <row r="572" spans="12:15" s="1" customFormat="1" x14ac:dyDescent="0.3">
      <c r="L572" s="2"/>
      <c r="M572" s="2"/>
      <c r="N572" s="2"/>
      <c r="O572" s="2"/>
    </row>
    <row r="573" spans="12:15" s="1" customFormat="1" x14ac:dyDescent="0.3">
      <c r="L573" s="2"/>
      <c r="M573" s="2"/>
      <c r="N573" s="2"/>
      <c r="O573" s="2"/>
    </row>
    <row r="574" spans="12:15" s="1" customFormat="1" x14ac:dyDescent="0.3">
      <c r="L574" s="2"/>
      <c r="M574" s="2"/>
      <c r="N574" s="2"/>
      <c r="O574" s="2"/>
    </row>
    <row r="575" spans="12:15" s="1" customFormat="1" x14ac:dyDescent="0.3">
      <c r="L575" s="2"/>
      <c r="M575" s="2"/>
      <c r="N575" s="2"/>
      <c r="O575" s="2"/>
    </row>
    <row r="576" spans="12:15" s="1" customFormat="1" x14ac:dyDescent="0.3">
      <c r="L576" s="2"/>
      <c r="M576" s="2"/>
      <c r="N576" s="2"/>
      <c r="O576" s="2"/>
    </row>
    <row r="577" spans="1:141" s="1" customFormat="1" x14ac:dyDescent="0.3">
      <c r="L577" s="2"/>
      <c r="M577" s="2"/>
      <c r="N577" s="2"/>
      <c r="O577" s="2"/>
    </row>
    <row r="578" spans="1:141" s="1" customFormat="1" x14ac:dyDescent="0.3">
      <c r="L578" s="2"/>
      <c r="M578" s="2"/>
      <c r="N578" s="2"/>
      <c r="O578" s="2"/>
    </row>
    <row r="579" spans="1:141" s="1" customFormat="1" x14ac:dyDescent="0.3">
      <c r="L579" s="2"/>
      <c r="M579" s="2"/>
      <c r="N579" s="2"/>
      <c r="O579" s="2"/>
    </row>
    <row r="580" spans="1:141" s="1" customFormat="1" x14ac:dyDescent="0.3">
      <c r="L580" s="2"/>
      <c r="M580" s="2"/>
      <c r="N580" s="2"/>
      <c r="O580" s="2"/>
    </row>
    <row r="581" spans="1:141" s="1" customFormat="1" x14ac:dyDescent="0.3">
      <c r="L581" s="2"/>
      <c r="M581" s="2"/>
      <c r="N581" s="2"/>
      <c r="O581" s="2"/>
    </row>
    <row r="582" spans="1:141" s="1" customFormat="1" x14ac:dyDescent="0.3">
      <c r="L582" s="2"/>
      <c r="M582" s="2"/>
      <c r="N582" s="2"/>
      <c r="O582" s="2"/>
    </row>
    <row r="583" spans="1:141" s="1" customFormat="1" x14ac:dyDescent="0.3">
      <c r="L583" s="2"/>
      <c r="M583" s="2"/>
      <c r="N583" s="2"/>
      <c r="O583" s="2"/>
    </row>
    <row r="584" spans="1:141" s="1" customFormat="1" x14ac:dyDescent="0.3">
      <c r="L584" s="2"/>
      <c r="M584" s="2"/>
      <c r="N584" s="2"/>
      <c r="O584" s="2"/>
    </row>
    <row r="585" spans="1:141" s="1" customFormat="1" x14ac:dyDescent="0.3">
      <c r="L585" s="2"/>
      <c r="M585" s="2"/>
      <c r="N585" s="2"/>
      <c r="O585" s="2"/>
    </row>
    <row r="586" spans="1:141" s="1" customFormat="1" x14ac:dyDescent="0.3">
      <c r="L586" s="2"/>
      <c r="M586" s="2"/>
      <c r="N586" s="2"/>
      <c r="O586" s="2"/>
    </row>
    <row r="587" spans="1:141" s="1" customFormat="1" x14ac:dyDescent="0.3">
      <c r="L587" s="2"/>
      <c r="M587" s="2"/>
      <c r="N587" s="2"/>
      <c r="O587" s="2"/>
    </row>
    <row r="588" spans="1:141" s="1" customFormat="1" x14ac:dyDescent="0.3">
      <c r="A588" s="4"/>
      <c r="B588" s="4"/>
      <c r="C588" s="4"/>
      <c r="D588" s="4"/>
      <c r="E588" s="4"/>
      <c r="F588" s="4"/>
      <c r="G588" s="4"/>
      <c r="H588" s="4"/>
      <c r="I588" s="4"/>
      <c r="J588" s="4"/>
      <c r="K588" s="4"/>
      <c r="L588" s="2"/>
      <c r="M588" s="2"/>
      <c r="N588" s="2"/>
      <c r="O588" s="2"/>
    </row>
    <row r="589" spans="1:141" s="4" customFormat="1" x14ac:dyDescent="0.3">
      <c r="L589" s="38"/>
      <c r="M589" s="38"/>
      <c r="N589" s="38"/>
      <c r="O589" s="2"/>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row>
    <row r="590" spans="1:141" s="4" customFormat="1" x14ac:dyDescent="0.3">
      <c r="L590" s="38"/>
      <c r="M590" s="38"/>
      <c r="N590" s="38"/>
      <c r="O590" s="2"/>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row>
    <row r="591" spans="1:141" s="4" customFormat="1" x14ac:dyDescent="0.3">
      <c r="L591" s="38"/>
      <c r="M591" s="38"/>
      <c r="N591" s="38"/>
      <c r="O591" s="2"/>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row>
    <row r="592" spans="1:141" s="4" customFormat="1" x14ac:dyDescent="0.3">
      <c r="L592" s="38"/>
      <c r="M592" s="38"/>
      <c r="N592" s="38"/>
      <c r="O592" s="2"/>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row>
    <row r="593" spans="12:141" s="4" customFormat="1" x14ac:dyDescent="0.3">
      <c r="L593" s="38"/>
      <c r="M593" s="38"/>
      <c r="N593" s="38"/>
      <c r="O593" s="2"/>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row>
    <row r="594" spans="12:141" s="4" customFormat="1" x14ac:dyDescent="0.3">
      <c r="L594" s="38"/>
      <c r="M594" s="38"/>
      <c r="N594" s="38"/>
      <c r="O594" s="2"/>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row>
    <row r="595" spans="12:141" s="4" customFormat="1" x14ac:dyDescent="0.3">
      <c r="L595" s="38"/>
      <c r="M595" s="38"/>
      <c r="N595" s="38"/>
      <c r="O595" s="2"/>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row>
    <row r="596" spans="12:141" s="4" customFormat="1" x14ac:dyDescent="0.3">
      <c r="L596" s="38"/>
      <c r="M596" s="38"/>
      <c r="N596" s="38"/>
      <c r="O596" s="2"/>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row>
    <row r="597" spans="12:141" s="4" customFormat="1" x14ac:dyDescent="0.3">
      <c r="L597" s="38"/>
      <c r="M597" s="38"/>
      <c r="N597" s="38"/>
      <c r="O597" s="2"/>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row>
    <row r="598" spans="12:141" s="4" customFormat="1" x14ac:dyDescent="0.3">
      <c r="L598" s="38"/>
      <c r="M598" s="38"/>
      <c r="N598" s="38"/>
      <c r="O598" s="2"/>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row>
    <row r="599" spans="12:141" s="4" customFormat="1" x14ac:dyDescent="0.3">
      <c r="L599" s="38"/>
      <c r="M599" s="38"/>
      <c r="N599" s="38"/>
      <c r="O599" s="2"/>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row>
    <row r="600" spans="12:141" s="4" customFormat="1" x14ac:dyDescent="0.3">
      <c r="L600" s="38"/>
      <c r="M600" s="38"/>
      <c r="N600" s="38"/>
      <c r="O600" s="2"/>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row>
    <row r="601" spans="12:141" s="4" customFormat="1" x14ac:dyDescent="0.3">
      <c r="L601" s="38"/>
      <c r="M601" s="38"/>
      <c r="N601" s="38"/>
      <c r="O601" s="2"/>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row>
    <row r="602" spans="12:141" s="4" customFormat="1" x14ac:dyDescent="0.3">
      <c r="L602" s="38"/>
      <c r="M602" s="38"/>
      <c r="N602" s="38"/>
      <c r="O602" s="2"/>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row>
    <row r="603" spans="12:141" s="4" customFormat="1" x14ac:dyDescent="0.3">
      <c r="L603" s="38"/>
      <c r="M603" s="38"/>
      <c r="N603" s="38"/>
      <c r="O603" s="2"/>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row>
    <row r="604" spans="12:141" s="4" customFormat="1" x14ac:dyDescent="0.3">
      <c r="L604" s="38"/>
      <c r="M604" s="38"/>
      <c r="N604" s="38"/>
      <c r="O604" s="2"/>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row>
    <row r="605" spans="12:141" s="4" customFormat="1" x14ac:dyDescent="0.3">
      <c r="L605" s="38"/>
      <c r="M605" s="38"/>
      <c r="N605" s="38"/>
      <c r="O605" s="2"/>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row>
    <row r="606" spans="12:141" s="4" customFormat="1" x14ac:dyDescent="0.3">
      <c r="L606" s="38"/>
      <c r="M606" s="38"/>
      <c r="N606" s="38"/>
      <c r="O606" s="2"/>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row>
    <row r="607" spans="12:141" s="4" customFormat="1" x14ac:dyDescent="0.3">
      <c r="L607" s="38"/>
      <c r="M607" s="38"/>
      <c r="N607" s="38"/>
      <c r="O607" s="2"/>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row>
    <row r="608" spans="12:141" s="4" customFormat="1" x14ac:dyDescent="0.3">
      <c r="L608" s="38"/>
      <c r="M608" s="38"/>
      <c r="N608" s="38"/>
      <c r="O608" s="2"/>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row>
    <row r="609" spans="12:141" s="4" customFormat="1" x14ac:dyDescent="0.3">
      <c r="L609" s="38"/>
      <c r="M609" s="38"/>
      <c r="N609" s="38"/>
      <c r="O609" s="2"/>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row>
    <row r="610" spans="12:141" s="4" customFormat="1" x14ac:dyDescent="0.3">
      <c r="L610" s="38"/>
      <c r="M610" s="38"/>
      <c r="N610" s="38"/>
      <c r="O610" s="2"/>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row>
    <row r="611" spans="12:141" s="4" customFormat="1" x14ac:dyDescent="0.3">
      <c r="L611" s="38"/>
      <c r="M611" s="38"/>
      <c r="N611" s="38"/>
      <c r="O611" s="2"/>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row>
    <row r="612" spans="12:141" s="4" customFormat="1" x14ac:dyDescent="0.3">
      <c r="L612" s="38"/>
      <c r="M612" s="38"/>
      <c r="N612" s="38"/>
      <c r="O612" s="2"/>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row>
    <row r="613" spans="12:141" s="4" customFormat="1" x14ac:dyDescent="0.3">
      <c r="L613" s="38"/>
      <c r="M613" s="38"/>
      <c r="N613" s="38"/>
      <c r="O613" s="2"/>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row>
    <row r="614" spans="12:141" s="4" customFormat="1" x14ac:dyDescent="0.3">
      <c r="L614" s="38"/>
      <c r="M614" s="38"/>
      <c r="N614" s="38"/>
      <c r="O614" s="2"/>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row>
    <row r="615" spans="12:141" s="4" customFormat="1" x14ac:dyDescent="0.3">
      <c r="L615" s="38"/>
      <c r="M615" s="38"/>
      <c r="N615" s="38"/>
      <c r="O615" s="2"/>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row>
    <row r="616" spans="12:141" s="4" customFormat="1" x14ac:dyDescent="0.3">
      <c r="L616" s="38"/>
      <c r="M616" s="38"/>
      <c r="N616" s="38"/>
      <c r="O616" s="2"/>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row>
    <row r="617" spans="12:141" s="4" customFormat="1" x14ac:dyDescent="0.3">
      <c r="L617" s="38"/>
      <c r="M617" s="38"/>
      <c r="N617" s="38"/>
      <c r="O617" s="2"/>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row>
    <row r="618" spans="12:141" s="4" customFormat="1" x14ac:dyDescent="0.3">
      <c r="L618" s="38"/>
      <c r="M618" s="38"/>
      <c r="N618" s="38"/>
      <c r="O618" s="2"/>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row>
    <row r="619" spans="12:141" s="4" customFormat="1" x14ac:dyDescent="0.3">
      <c r="L619" s="38"/>
      <c r="M619" s="38"/>
      <c r="N619" s="38"/>
      <c r="O619" s="2"/>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row>
    <row r="620" spans="12:141" s="4" customFormat="1" x14ac:dyDescent="0.3">
      <c r="L620" s="38"/>
      <c r="M620" s="38"/>
      <c r="N620" s="38"/>
      <c r="O620" s="2"/>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row>
    <row r="621" spans="12:141" s="4" customFormat="1" x14ac:dyDescent="0.3">
      <c r="L621" s="38"/>
      <c r="M621" s="38"/>
      <c r="N621" s="38"/>
      <c r="O621" s="2"/>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row>
    <row r="622" spans="12:141" s="4" customFormat="1" x14ac:dyDescent="0.3">
      <c r="L622" s="38"/>
      <c r="M622" s="38"/>
      <c r="N622" s="38"/>
      <c r="O622" s="2"/>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row>
    <row r="623" spans="12:141" s="4" customFormat="1" x14ac:dyDescent="0.3">
      <c r="L623" s="38"/>
      <c r="M623" s="38"/>
      <c r="N623" s="38"/>
      <c r="O623" s="2"/>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row>
    <row r="624" spans="12:141" s="4" customFormat="1" x14ac:dyDescent="0.3">
      <c r="L624" s="38"/>
      <c r="M624" s="38"/>
      <c r="N624" s="38"/>
      <c r="O624" s="2"/>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row>
    <row r="625" spans="12:141" s="4" customFormat="1" x14ac:dyDescent="0.3">
      <c r="L625" s="38"/>
      <c r="M625" s="38"/>
      <c r="N625" s="38"/>
      <c r="O625" s="2"/>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row>
    <row r="626" spans="12:141" s="4" customFormat="1" x14ac:dyDescent="0.3">
      <c r="L626" s="38"/>
      <c r="M626" s="38"/>
      <c r="N626" s="38"/>
      <c r="O626" s="2"/>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row>
    <row r="627" spans="12:141" s="4" customFormat="1" x14ac:dyDescent="0.3">
      <c r="L627" s="38"/>
      <c r="M627" s="38"/>
      <c r="N627" s="38"/>
      <c r="O627" s="2"/>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row>
    <row r="628" spans="12:141" s="4" customFormat="1" x14ac:dyDescent="0.3">
      <c r="L628" s="38"/>
      <c r="M628" s="38"/>
      <c r="N628" s="38"/>
      <c r="O628" s="2"/>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row>
    <row r="629" spans="12:141" s="4" customFormat="1" x14ac:dyDescent="0.3">
      <c r="L629" s="38"/>
      <c r="M629" s="38"/>
      <c r="N629" s="38"/>
      <c r="O629" s="2"/>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row>
    <row r="630" spans="12:141" s="4" customFormat="1" x14ac:dyDescent="0.3">
      <c r="L630" s="38"/>
      <c r="M630" s="38"/>
      <c r="N630" s="38"/>
      <c r="O630" s="2"/>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row>
    <row r="631" spans="12:141" s="4" customFormat="1" x14ac:dyDescent="0.3">
      <c r="L631" s="38"/>
      <c r="M631" s="38"/>
      <c r="N631" s="38"/>
      <c r="O631" s="2"/>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row>
    <row r="632" spans="12:141" s="4" customFormat="1" x14ac:dyDescent="0.3">
      <c r="L632" s="38"/>
      <c r="M632" s="38"/>
      <c r="N632" s="38"/>
      <c r="O632" s="2"/>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row>
    <row r="633" spans="12:141" s="4" customFormat="1" x14ac:dyDescent="0.3">
      <c r="L633" s="38"/>
      <c r="M633" s="38"/>
      <c r="N633" s="38"/>
      <c r="O633" s="2"/>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row>
    <row r="634" spans="12:141" s="4" customFormat="1" x14ac:dyDescent="0.3">
      <c r="L634" s="38"/>
      <c r="M634" s="38"/>
      <c r="N634" s="38"/>
      <c r="O634" s="2"/>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row>
    <row r="635" spans="12:141" s="4" customFormat="1" x14ac:dyDescent="0.3">
      <c r="L635" s="38"/>
      <c r="M635" s="38"/>
      <c r="N635" s="38"/>
      <c r="O635" s="2"/>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row>
    <row r="636" spans="12:141" s="4" customFormat="1" x14ac:dyDescent="0.3">
      <c r="L636" s="38"/>
      <c r="M636" s="38"/>
      <c r="N636" s="38"/>
      <c r="O636" s="2"/>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row>
    <row r="637" spans="12:141" s="4" customFormat="1" x14ac:dyDescent="0.3">
      <c r="L637" s="38"/>
      <c r="M637" s="38"/>
      <c r="N637" s="38"/>
      <c r="O637" s="2"/>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row>
    <row r="638" spans="12:141" s="4" customFormat="1" x14ac:dyDescent="0.3">
      <c r="L638" s="38"/>
      <c r="M638" s="38"/>
      <c r="N638" s="38"/>
      <c r="O638" s="2"/>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row>
    <row r="639" spans="12:141" s="4" customFormat="1" x14ac:dyDescent="0.3">
      <c r="L639" s="38"/>
      <c r="M639" s="38"/>
      <c r="N639" s="38"/>
      <c r="O639" s="2"/>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row>
    <row r="640" spans="12:141" s="4" customFormat="1" x14ac:dyDescent="0.3">
      <c r="L640" s="38"/>
      <c r="M640" s="38"/>
      <c r="N640" s="38"/>
      <c r="O640" s="2"/>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row>
    <row r="641" spans="12:141" s="4" customFormat="1" x14ac:dyDescent="0.3">
      <c r="L641" s="38"/>
      <c r="M641" s="38"/>
      <c r="N641" s="38"/>
      <c r="O641" s="2"/>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row>
    <row r="642" spans="12:141" s="4" customFormat="1" x14ac:dyDescent="0.3">
      <c r="L642" s="38"/>
      <c r="M642" s="38"/>
      <c r="N642" s="38"/>
      <c r="O642" s="2"/>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row>
    <row r="643" spans="12:141" s="4" customFormat="1" x14ac:dyDescent="0.3">
      <c r="L643" s="38"/>
      <c r="M643" s="38"/>
      <c r="N643" s="38"/>
      <c r="O643" s="2"/>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row>
    <row r="644" spans="12:141" s="4" customFormat="1" x14ac:dyDescent="0.3">
      <c r="L644" s="38"/>
      <c r="M644" s="38"/>
      <c r="N644" s="38"/>
      <c r="O644" s="2"/>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row>
    <row r="645" spans="12:141" s="4" customFormat="1" x14ac:dyDescent="0.3">
      <c r="L645" s="38"/>
      <c r="M645" s="38"/>
      <c r="N645" s="38"/>
      <c r="O645" s="2"/>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row>
    <row r="646" spans="12:141" s="4" customFormat="1" x14ac:dyDescent="0.3">
      <c r="L646" s="38"/>
      <c r="M646" s="38"/>
      <c r="N646" s="38"/>
      <c r="O646" s="2"/>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row>
    <row r="647" spans="12:141" s="4" customFormat="1" x14ac:dyDescent="0.3">
      <c r="L647" s="38"/>
      <c r="M647" s="38"/>
      <c r="N647" s="38"/>
      <c r="O647" s="2"/>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row>
    <row r="648" spans="12:141" s="4" customFormat="1" x14ac:dyDescent="0.3">
      <c r="L648" s="38"/>
      <c r="M648" s="38"/>
      <c r="N648" s="38"/>
      <c r="O648" s="2"/>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row>
    <row r="649" spans="12:141" s="4" customFormat="1" x14ac:dyDescent="0.3">
      <c r="L649" s="38"/>
      <c r="M649" s="38"/>
      <c r="N649" s="38"/>
      <c r="O649" s="2"/>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row>
    <row r="650" spans="12:141" s="4" customFormat="1" x14ac:dyDescent="0.3">
      <c r="L650" s="38"/>
      <c r="M650" s="38"/>
      <c r="N650" s="38"/>
      <c r="O650" s="2"/>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row>
    <row r="651" spans="12:141" s="4" customFormat="1" x14ac:dyDescent="0.3">
      <c r="L651" s="38"/>
      <c r="M651" s="38"/>
      <c r="N651" s="38"/>
      <c r="O651" s="2"/>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row>
    <row r="652" spans="12:141" s="4" customFormat="1" x14ac:dyDescent="0.3">
      <c r="L652" s="38"/>
      <c r="M652" s="38"/>
      <c r="N652" s="38"/>
      <c r="O652" s="2"/>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row>
    <row r="653" spans="12:141" s="4" customFormat="1" x14ac:dyDescent="0.3">
      <c r="L653" s="38"/>
      <c r="M653" s="38"/>
      <c r="N653" s="38"/>
      <c r="O653" s="2"/>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row>
    <row r="654" spans="12:141" s="4" customFormat="1" x14ac:dyDescent="0.3">
      <c r="L654" s="38"/>
      <c r="M654" s="38"/>
      <c r="N654" s="38"/>
      <c r="O654" s="2"/>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row>
    <row r="655" spans="12:141" s="4" customFormat="1" x14ac:dyDescent="0.3">
      <c r="L655" s="38"/>
      <c r="M655" s="38"/>
      <c r="N655" s="38"/>
      <c r="O655" s="2"/>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row>
    <row r="656" spans="12:141" s="4" customFormat="1" x14ac:dyDescent="0.3">
      <c r="L656" s="38"/>
      <c r="M656" s="38"/>
      <c r="N656" s="38"/>
      <c r="O656" s="2"/>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row>
    <row r="657" spans="12:141" s="4" customFormat="1" x14ac:dyDescent="0.3">
      <c r="L657" s="38"/>
      <c r="M657" s="38"/>
      <c r="N657" s="38"/>
      <c r="O657" s="2"/>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row>
    <row r="658" spans="12:141" s="4" customFormat="1" x14ac:dyDescent="0.3">
      <c r="L658" s="38"/>
      <c r="M658" s="38"/>
      <c r="N658" s="38"/>
      <c r="O658" s="2"/>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row>
    <row r="659" spans="12:141" s="4" customFormat="1" x14ac:dyDescent="0.3">
      <c r="L659" s="38"/>
      <c r="M659" s="38"/>
      <c r="N659" s="38"/>
      <c r="O659" s="2"/>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row>
    <row r="660" spans="12:141" s="4" customFormat="1" x14ac:dyDescent="0.3">
      <c r="L660" s="38"/>
      <c r="M660" s="38"/>
      <c r="N660" s="38"/>
      <c r="O660" s="2"/>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row>
    <row r="661" spans="12:141" s="4" customFormat="1" x14ac:dyDescent="0.3">
      <c r="L661" s="38"/>
      <c r="M661" s="38"/>
      <c r="N661" s="38"/>
      <c r="O661" s="2"/>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row>
    <row r="662" spans="12:141" s="4" customFormat="1" x14ac:dyDescent="0.3">
      <c r="L662" s="38"/>
      <c r="M662" s="38"/>
      <c r="N662" s="38"/>
      <c r="O662" s="2"/>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1"/>
      <c r="DM662" s="1"/>
      <c r="DN662" s="1"/>
      <c r="DO662" s="1"/>
      <c r="DP662" s="1"/>
      <c r="DQ662" s="1"/>
      <c r="DR662" s="1"/>
      <c r="DS662" s="1"/>
      <c r="DT662" s="1"/>
      <c r="DU662" s="1"/>
      <c r="DV662" s="1"/>
      <c r="DW662" s="1"/>
      <c r="DX662" s="1"/>
      <c r="DY662" s="1"/>
      <c r="DZ662" s="1"/>
      <c r="EA662" s="1"/>
      <c r="EB662" s="1"/>
      <c r="EC662" s="1"/>
      <c r="ED662" s="1"/>
      <c r="EE662" s="1"/>
      <c r="EF662" s="1"/>
      <c r="EG662" s="1"/>
      <c r="EH662" s="1"/>
      <c r="EI662" s="1"/>
      <c r="EJ662" s="1"/>
      <c r="EK662" s="1"/>
    </row>
    <row r="663" spans="12:141" s="4" customFormat="1" x14ac:dyDescent="0.3">
      <c r="L663" s="38"/>
      <c r="M663" s="38"/>
      <c r="N663" s="38"/>
      <c r="O663" s="2"/>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1"/>
      <c r="DM663" s="1"/>
      <c r="DN663" s="1"/>
      <c r="DO663" s="1"/>
      <c r="DP663" s="1"/>
      <c r="DQ663" s="1"/>
      <c r="DR663" s="1"/>
      <c r="DS663" s="1"/>
      <c r="DT663" s="1"/>
      <c r="DU663" s="1"/>
      <c r="DV663" s="1"/>
      <c r="DW663" s="1"/>
      <c r="DX663" s="1"/>
      <c r="DY663" s="1"/>
      <c r="DZ663" s="1"/>
      <c r="EA663" s="1"/>
      <c r="EB663" s="1"/>
      <c r="EC663" s="1"/>
      <c r="ED663" s="1"/>
      <c r="EE663" s="1"/>
      <c r="EF663" s="1"/>
      <c r="EG663" s="1"/>
      <c r="EH663" s="1"/>
      <c r="EI663" s="1"/>
      <c r="EJ663" s="1"/>
      <c r="EK663" s="1"/>
    </row>
    <row r="664" spans="12:141" s="4" customFormat="1" x14ac:dyDescent="0.3">
      <c r="L664" s="38"/>
      <c r="M664" s="38"/>
      <c r="N664" s="38"/>
      <c r="O664" s="2"/>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1"/>
      <c r="DM664" s="1"/>
      <c r="DN664" s="1"/>
      <c r="DO664" s="1"/>
      <c r="DP664" s="1"/>
      <c r="DQ664" s="1"/>
      <c r="DR664" s="1"/>
      <c r="DS664" s="1"/>
      <c r="DT664" s="1"/>
      <c r="DU664" s="1"/>
      <c r="DV664" s="1"/>
      <c r="DW664" s="1"/>
      <c r="DX664" s="1"/>
      <c r="DY664" s="1"/>
      <c r="DZ664" s="1"/>
      <c r="EA664" s="1"/>
      <c r="EB664" s="1"/>
      <c r="EC664" s="1"/>
      <c r="ED664" s="1"/>
      <c r="EE664" s="1"/>
      <c r="EF664" s="1"/>
      <c r="EG664" s="1"/>
      <c r="EH664" s="1"/>
      <c r="EI664" s="1"/>
      <c r="EJ664" s="1"/>
      <c r="EK664" s="1"/>
    </row>
    <row r="665" spans="12:141" s="4" customFormat="1" x14ac:dyDescent="0.3">
      <c r="L665" s="38"/>
      <c r="M665" s="38"/>
      <c r="N665" s="38"/>
      <c r="O665" s="2"/>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1"/>
      <c r="DM665" s="1"/>
      <c r="DN665" s="1"/>
      <c r="DO665" s="1"/>
      <c r="DP665" s="1"/>
      <c r="DQ665" s="1"/>
      <c r="DR665" s="1"/>
      <c r="DS665" s="1"/>
      <c r="DT665" s="1"/>
      <c r="DU665" s="1"/>
      <c r="DV665" s="1"/>
      <c r="DW665" s="1"/>
      <c r="DX665" s="1"/>
      <c r="DY665" s="1"/>
      <c r="DZ665" s="1"/>
      <c r="EA665" s="1"/>
      <c r="EB665" s="1"/>
      <c r="EC665" s="1"/>
      <c r="ED665" s="1"/>
      <c r="EE665" s="1"/>
      <c r="EF665" s="1"/>
      <c r="EG665" s="1"/>
      <c r="EH665" s="1"/>
      <c r="EI665" s="1"/>
      <c r="EJ665" s="1"/>
      <c r="EK665" s="1"/>
    </row>
    <row r="666" spans="12:141" s="4" customFormat="1" x14ac:dyDescent="0.3">
      <c r="L666" s="38"/>
      <c r="M666" s="38"/>
      <c r="N666" s="38"/>
      <c r="O666" s="2"/>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1"/>
      <c r="DM666" s="1"/>
      <c r="DN666" s="1"/>
      <c r="DO666" s="1"/>
      <c r="DP666" s="1"/>
      <c r="DQ666" s="1"/>
      <c r="DR666" s="1"/>
      <c r="DS666" s="1"/>
      <c r="DT666" s="1"/>
      <c r="DU666" s="1"/>
      <c r="DV666" s="1"/>
      <c r="DW666" s="1"/>
      <c r="DX666" s="1"/>
      <c r="DY666" s="1"/>
      <c r="DZ666" s="1"/>
      <c r="EA666" s="1"/>
      <c r="EB666" s="1"/>
      <c r="EC666" s="1"/>
      <c r="ED666" s="1"/>
      <c r="EE666" s="1"/>
      <c r="EF666" s="1"/>
      <c r="EG666" s="1"/>
      <c r="EH666" s="1"/>
      <c r="EI666" s="1"/>
      <c r="EJ666" s="1"/>
      <c r="EK666" s="1"/>
    </row>
    <row r="667" spans="12:141" s="4" customFormat="1" x14ac:dyDescent="0.3">
      <c r="L667" s="38"/>
      <c r="M667" s="38"/>
      <c r="N667" s="38"/>
      <c r="O667" s="2"/>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1"/>
      <c r="DM667" s="1"/>
      <c r="DN667" s="1"/>
      <c r="DO667" s="1"/>
      <c r="DP667" s="1"/>
      <c r="DQ667" s="1"/>
      <c r="DR667" s="1"/>
      <c r="DS667" s="1"/>
      <c r="DT667" s="1"/>
      <c r="DU667" s="1"/>
      <c r="DV667" s="1"/>
      <c r="DW667" s="1"/>
      <c r="DX667" s="1"/>
      <c r="DY667" s="1"/>
      <c r="DZ667" s="1"/>
      <c r="EA667" s="1"/>
      <c r="EB667" s="1"/>
      <c r="EC667" s="1"/>
      <c r="ED667" s="1"/>
      <c r="EE667" s="1"/>
      <c r="EF667" s="1"/>
      <c r="EG667" s="1"/>
      <c r="EH667" s="1"/>
      <c r="EI667" s="1"/>
      <c r="EJ667" s="1"/>
      <c r="EK667" s="1"/>
    </row>
    <row r="668" spans="12:141" s="4" customFormat="1" x14ac:dyDescent="0.3">
      <c r="L668" s="38"/>
      <c r="M668" s="38"/>
      <c r="N668" s="38"/>
      <c r="O668" s="2"/>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1"/>
      <c r="DM668" s="1"/>
      <c r="DN668" s="1"/>
      <c r="DO668" s="1"/>
      <c r="DP668" s="1"/>
      <c r="DQ668" s="1"/>
      <c r="DR668" s="1"/>
      <c r="DS668" s="1"/>
      <c r="DT668" s="1"/>
      <c r="DU668" s="1"/>
      <c r="DV668" s="1"/>
      <c r="DW668" s="1"/>
      <c r="DX668" s="1"/>
      <c r="DY668" s="1"/>
      <c r="DZ668" s="1"/>
      <c r="EA668" s="1"/>
      <c r="EB668" s="1"/>
      <c r="EC668" s="1"/>
      <c r="ED668" s="1"/>
      <c r="EE668" s="1"/>
      <c r="EF668" s="1"/>
      <c r="EG668" s="1"/>
      <c r="EH668" s="1"/>
      <c r="EI668" s="1"/>
      <c r="EJ668" s="1"/>
      <c r="EK668" s="1"/>
    </row>
    <row r="669" spans="12:141" s="4" customFormat="1" x14ac:dyDescent="0.3">
      <c r="L669" s="38"/>
      <c r="M669" s="38"/>
      <c r="N669" s="38"/>
      <c r="O669" s="2"/>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c r="CW669" s="1"/>
      <c r="CX669" s="1"/>
      <c r="CY669" s="1"/>
      <c r="CZ669" s="1"/>
      <c r="DA669" s="1"/>
      <c r="DB669" s="1"/>
      <c r="DC669" s="1"/>
      <c r="DD669" s="1"/>
      <c r="DE669" s="1"/>
      <c r="DF669" s="1"/>
      <c r="DG669" s="1"/>
      <c r="DH669" s="1"/>
      <c r="DI669" s="1"/>
      <c r="DJ669" s="1"/>
      <c r="DK669" s="1"/>
      <c r="DL669" s="1"/>
      <c r="DM669" s="1"/>
      <c r="DN669" s="1"/>
      <c r="DO669" s="1"/>
      <c r="DP669" s="1"/>
      <c r="DQ669" s="1"/>
      <c r="DR669" s="1"/>
      <c r="DS669" s="1"/>
      <c r="DT669" s="1"/>
      <c r="DU669" s="1"/>
      <c r="DV669" s="1"/>
      <c r="DW669" s="1"/>
      <c r="DX669" s="1"/>
      <c r="DY669" s="1"/>
      <c r="DZ669" s="1"/>
      <c r="EA669" s="1"/>
      <c r="EB669" s="1"/>
      <c r="EC669" s="1"/>
      <c r="ED669" s="1"/>
      <c r="EE669" s="1"/>
      <c r="EF669" s="1"/>
      <c r="EG669" s="1"/>
      <c r="EH669" s="1"/>
      <c r="EI669" s="1"/>
      <c r="EJ669" s="1"/>
      <c r="EK669" s="1"/>
    </row>
    <row r="670" spans="12:141" s="4" customFormat="1" x14ac:dyDescent="0.3">
      <c r="L670" s="38"/>
      <c r="M670" s="38"/>
      <c r="N670" s="38"/>
      <c r="O670" s="2"/>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c r="CW670" s="1"/>
      <c r="CX670" s="1"/>
      <c r="CY670" s="1"/>
      <c r="CZ670" s="1"/>
      <c r="DA670" s="1"/>
      <c r="DB670" s="1"/>
      <c r="DC670" s="1"/>
      <c r="DD670" s="1"/>
      <c r="DE670" s="1"/>
      <c r="DF670" s="1"/>
      <c r="DG670" s="1"/>
      <c r="DH670" s="1"/>
      <c r="DI670" s="1"/>
      <c r="DJ670" s="1"/>
      <c r="DK670" s="1"/>
      <c r="DL670" s="1"/>
      <c r="DM670" s="1"/>
      <c r="DN670" s="1"/>
      <c r="DO670" s="1"/>
      <c r="DP670" s="1"/>
      <c r="DQ670" s="1"/>
      <c r="DR670" s="1"/>
      <c r="DS670" s="1"/>
      <c r="DT670" s="1"/>
      <c r="DU670" s="1"/>
      <c r="DV670" s="1"/>
      <c r="DW670" s="1"/>
      <c r="DX670" s="1"/>
      <c r="DY670" s="1"/>
      <c r="DZ670" s="1"/>
      <c r="EA670" s="1"/>
      <c r="EB670" s="1"/>
      <c r="EC670" s="1"/>
      <c r="ED670" s="1"/>
      <c r="EE670" s="1"/>
      <c r="EF670" s="1"/>
      <c r="EG670" s="1"/>
      <c r="EH670" s="1"/>
      <c r="EI670" s="1"/>
      <c r="EJ670" s="1"/>
      <c r="EK670" s="1"/>
    </row>
    <row r="671" spans="12:141" s="4" customFormat="1" x14ac:dyDescent="0.3">
      <c r="L671" s="38"/>
      <c r="M671" s="38"/>
      <c r="N671" s="38"/>
      <c r="O671" s="2"/>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c r="CW671" s="1"/>
      <c r="CX671" s="1"/>
      <c r="CY671" s="1"/>
      <c r="CZ671" s="1"/>
      <c r="DA671" s="1"/>
      <c r="DB671" s="1"/>
      <c r="DC671" s="1"/>
      <c r="DD671" s="1"/>
      <c r="DE671" s="1"/>
      <c r="DF671" s="1"/>
      <c r="DG671" s="1"/>
      <c r="DH671" s="1"/>
      <c r="DI671" s="1"/>
      <c r="DJ671" s="1"/>
      <c r="DK671" s="1"/>
      <c r="DL671" s="1"/>
      <c r="DM671" s="1"/>
      <c r="DN671" s="1"/>
      <c r="DO671" s="1"/>
      <c r="DP671" s="1"/>
      <c r="DQ671" s="1"/>
      <c r="DR671" s="1"/>
      <c r="DS671" s="1"/>
      <c r="DT671" s="1"/>
      <c r="DU671" s="1"/>
      <c r="DV671" s="1"/>
      <c r="DW671" s="1"/>
      <c r="DX671" s="1"/>
      <c r="DY671" s="1"/>
      <c r="DZ671" s="1"/>
      <c r="EA671" s="1"/>
      <c r="EB671" s="1"/>
      <c r="EC671" s="1"/>
      <c r="ED671" s="1"/>
      <c r="EE671" s="1"/>
      <c r="EF671" s="1"/>
      <c r="EG671" s="1"/>
      <c r="EH671" s="1"/>
      <c r="EI671" s="1"/>
      <c r="EJ671" s="1"/>
      <c r="EK671" s="1"/>
    </row>
    <row r="672" spans="12:141" s="4" customFormat="1" x14ac:dyDescent="0.3">
      <c r="L672" s="38"/>
      <c r="M672" s="38"/>
      <c r="N672" s="38"/>
      <c r="O672" s="2"/>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c r="CW672" s="1"/>
      <c r="CX672" s="1"/>
      <c r="CY672" s="1"/>
      <c r="CZ672" s="1"/>
      <c r="DA672" s="1"/>
      <c r="DB672" s="1"/>
      <c r="DC672" s="1"/>
      <c r="DD672" s="1"/>
      <c r="DE672" s="1"/>
      <c r="DF672" s="1"/>
      <c r="DG672" s="1"/>
      <c r="DH672" s="1"/>
      <c r="DI672" s="1"/>
      <c r="DJ672" s="1"/>
      <c r="DK672" s="1"/>
      <c r="DL672" s="1"/>
      <c r="DM672" s="1"/>
      <c r="DN672" s="1"/>
      <c r="DO672" s="1"/>
      <c r="DP672" s="1"/>
      <c r="DQ672" s="1"/>
      <c r="DR672" s="1"/>
      <c r="DS672" s="1"/>
      <c r="DT672" s="1"/>
      <c r="DU672" s="1"/>
      <c r="DV672" s="1"/>
      <c r="DW672" s="1"/>
      <c r="DX672" s="1"/>
      <c r="DY672" s="1"/>
      <c r="DZ672" s="1"/>
      <c r="EA672" s="1"/>
      <c r="EB672" s="1"/>
      <c r="EC672" s="1"/>
      <c r="ED672" s="1"/>
      <c r="EE672" s="1"/>
      <c r="EF672" s="1"/>
      <c r="EG672" s="1"/>
      <c r="EH672" s="1"/>
      <c r="EI672" s="1"/>
      <c r="EJ672" s="1"/>
      <c r="EK672" s="1"/>
    </row>
    <row r="673" spans="12:141" s="4" customFormat="1" x14ac:dyDescent="0.3">
      <c r="L673" s="38"/>
      <c r="M673" s="38"/>
      <c r="N673" s="38"/>
      <c r="O673" s="2"/>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c r="CW673" s="1"/>
      <c r="CX673" s="1"/>
      <c r="CY673" s="1"/>
      <c r="CZ673" s="1"/>
      <c r="DA673" s="1"/>
      <c r="DB673" s="1"/>
      <c r="DC673" s="1"/>
      <c r="DD673" s="1"/>
      <c r="DE673" s="1"/>
      <c r="DF673" s="1"/>
      <c r="DG673" s="1"/>
      <c r="DH673" s="1"/>
      <c r="DI673" s="1"/>
      <c r="DJ673" s="1"/>
      <c r="DK673" s="1"/>
      <c r="DL673" s="1"/>
      <c r="DM673" s="1"/>
      <c r="DN673" s="1"/>
      <c r="DO673" s="1"/>
      <c r="DP673" s="1"/>
      <c r="DQ673" s="1"/>
      <c r="DR673" s="1"/>
      <c r="DS673" s="1"/>
      <c r="DT673" s="1"/>
      <c r="DU673" s="1"/>
      <c r="DV673" s="1"/>
      <c r="DW673" s="1"/>
      <c r="DX673" s="1"/>
      <c r="DY673" s="1"/>
      <c r="DZ673" s="1"/>
      <c r="EA673" s="1"/>
      <c r="EB673" s="1"/>
      <c r="EC673" s="1"/>
      <c r="ED673" s="1"/>
      <c r="EE673" s="1"/>
      <c r="EF673" s="1"/>
      <c r="EG673" s="1"/>
      <c r="EH673" s="1"/>
      <c r="EI673" s="1"/>
      <c r="EJ673" s="1"/>
      <c r="EK673" s="1"/>
    </row>
    <row r="674" spans="12:141" s="4" customFormat="1" x14ac:dyDescent="0.3">
      <c r="L674" s="38"/>
      <c r="M674" s="38"/>
      <c r="N674" s="38"/>
      <c r="O674" s="2"/>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c r="CW674" s="1"/>
      <c r="CX674" s="1"/>
      <c r="CY674" s="1"/>
      <c r="CZ674" s="1"/>
      <c r="DA674" s="1"/>
      <c r="DB674" s="1"/>
      <c r="DC674" s="1"/>
      <c r="DD674" s="1"/>
      <c r="DE674" s="1"/>
      <c r="DF674" s="1"/>
      <c r="DG674" s="1"/>
      <c r="DH674" s="1"/>
      <c r="DI674" s="1"/>
      <c r="DJ674" s="1"/>
      <c r="DK674" s="1"/>
      <c r="DL674" s="1"/>
      <c r="DM674" s="1"/>
      <c r="DN674" s="1"/>
      <c r="DO674" s="1"/>
      <c r="DP674" s="1"/>
      <c r="DQ674" s="1"/>
      <c r="DR674" s="1"/>
      <c r="DS674" s="1"/>
      <c r="DT674" s="1"/>
      <c r="DU674" s="1"/>
      <c r="DV674" s="1"/>
      <c r="DW674" s="1"/>
      <c r="DX674" s="1"/>
      <c r="DY674" s="1"/>
      <c r="DZ674" s="1"/>
      <c r="EA674" s="1"/>
      <c r="EB674" s="1"/>
      <c r="EC674" s="1"/>
      <c r="ED674" s="1"/>
      <c r="EE674" s="1"/>
      <c r="EF674" s="1"/>
      <c r="EG674" s="1"/>
      <c r="EH674" s="1"/>
      <c r="EI674" s="1"/>
      <c r="EJ674" s="1"/>
      <c r="EK674" s="1"/>
    </row>
    <row r="675" spans="12:141" s="4" customFormat="1" x14ac:dyDescent="0.3">
      <c r="L675" s="38"/>
      <c r="M675" s="38"/>
      <c r="N675" s="38"/>
      <c r="O675" s="2"/>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c r="CN675" s="1"/>
      <c r="CO675" s="1"/>
      <c r="CP675" s="1"/>
      <c r="CQ675" s="1"/>
      <c r="CR675" s="1"/>
      <c r="CS675" s="1"/>
      <c r="CT675" s="1"/>
      <c r="CU675" s="1"/>
      <c r="CV675" s="1"/>
      <c r="CW675" s="1"/>
      <c r="CX675" s="1"/>
      <c r="CY675" s="1"/>
      <c r="CZ675" s="1"/>
      <c r="DA675" s="1"/>
      <c r="DB675" s="1"/>
      <c r="DC675" s="1"/>
      <c r="DD675" s="1"/>
      <c r="DE675" s="1"/>
      <c r="DF675" s="1"/>
      <c r="DG675" s="1"/>
      <c r="DH675" s="1"/>
      <c r="DI675" s="1"/>
      <c r="DJ675" s="1"/>
      <c r="DK675" s="1"/>
      <c r="DL675" s="1"/>
      <c r="DM675" s="1"/>
      <c r="DN675" s="1"/>
      <c r="DO675" s="1"/>
      <c r="DP675" s="1"/>
      <c r="DQ675" s="1"/>
      <c r="DR675" s="1"/>
      <c r="DS675" s="1"/>
      <c r="DT675" s="1"/>
      <c r="DU675" s="1"/>
      <c r="DV675" s="1"/>
      <c r="DW675" s="1"/>
      <c r="DX675" s="1"/>
      <c r="DY675" s="1"/>
      <c r="DZ675" s="1"/>
      <c r="EA675" s="1"/>
      <c r="EB675" s="1"/>
      <c r="EC675" s="1"/>
      <c r="ED675" s="1"/>
      <c r="EE675" s="1"/>
      <c r="EF675" s="1"/>
      <c r="EG675" s="1"/>
      <c r="EH675" s="1"/>
      <c r="EI675" s="1"/>
      <c r="EJ675" s="1"/>
      <c r="EK675" s="1"/>
    </row>
    <row r="676" spans="12:141" s="4" customFormat="1" x14ac:dyDescent="0.3">
      <c r="L676" s="38"/>
      <c r="M676" s="38"/>
      <c r="N676" s="38"/>
      <c r="O676" s="2"/>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c r="CN676" s="1"/>
      <c r="CO676" s="1"/>
      <c r="CP676" s="1"/>
      <c r="CQ676" s="1"/>
      <c r="CR676" s="1"/>
      <c r="CS676" s="1"/>
      <c r="CT676" s="1"/>
      <c r="CU676" s="1"/>
      <c r="CV676" s="1"/>
      <c r="CW676" s="1"/>
      <c r="CX676" s="1"/>
      <c r="CY676" s="1"/>
      <c r="CZ676" s="1"/>
      <c r="DA676" s="1"/>
      <c r="DB676" s="1"/>
      <c r="DC676" s="1"/>
      <c r="DD676" s="1"/>
      <c r="DE676" s="1"/>
      <c r="DF676" s="1"/>
      <c r="DG676" s="1"/>
      <c r="DH676" s="1"/>
      <c r="DI676" s="1"/>
      <c r="DJ676" s="1"/>
      <c r="DK676" s="1"/>
      <c r="DL676" s="1"/>
      <c r="DM676" s="1"/>
      <c r="DN676" s="1"/>
      <c r="DO676" s="1"/>
      <c r="DP676" s="1"/>
      <c r="DQ676" s="1"/>
      <c r="DR676" s="1"/>
      <c r="DS676" s="1"/>
      <c r="DT676" s="1"/>
      <c r="DU676" s="1"/>
      <c r="DV676" s="1"/>
      <c r="DW676" s="1"/>
      <c r="DX676" s="1"/>
      <c r="DY676" s="1"/>
      <c r="DZ676" s="1"/>
      <c r="EA676" s="1"/>
      <c r="EB676" s="1"/>
      <c r="EC676" s="1"/>
      <c r="ED676" s="1"/>
      <c r="EE676" s="1"/>
      <c r="EF676" s="1"/>
      <c r="EG676" s="1"/>
      <c r="EH676" s="1"/>
      <c r="EI676" s="1"/>
      <c r="EJ676" s="1"/>
      <c r="EK676" s="1"/>
    </row>
    <row r="677" spans="12:141" s="4" customFormat="1" x14ac:dyDescent="0.3">
      <c r="L677" s="38"/>
      <c r="M677" s="38"/>
      <c r="N677" s="38"/>
      <c r="O677" s="2"/>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c r="CM677" s="1"/>
      <c r="CN677" s="1"/>
      <c r="CO677" s="1"/>
      <c r="CP677" s="1"/>
      <c r="CQ677" s="1"/>
      <c r="CR677" s="1"/>
      <c r="CS677" s="1"/>
      <c r="CT677" s="1"/>
      <c r="CU677" s="1"/>
      <c r="CV677" s="1"/>
      <c r="CW677" s="1"/>
      <c r="CX677" s="1"/>
      <c r="CY677" s="1"/>
      <c r="CZ677" s="1"/>
      <c r="DA677" s="1"/>
      <c r="DB677" s="1"/>
      <c r="DC677" s="1"/>
      <c r="DD677" s="1"/>
      <c r="DE677" s="1"/>
      <c r="DF677" s="1"/>
      <c r="DG677" s="1"/>
      <c r="DH677" s="1"/>
      <c r="DI677" s="1"/>
      <c r="DJ677" s="1"/>
      <c r="DK677" s="1"/>
      <c r="DL677" s="1"/>
      <c r="DM677" s="1"/>
      <c r="DN677" s="1"/>
      <c r="DO677" s="1"/>
      <c r="DP677" s="1"/>
      <c r="DQ677" s="1"/>
      <c r="DR677" s="1"/>
      <c r="DS677" s="1"/>
      <c r="DT677" s="1"/>
      <c r="DU677" s="1"/>
      <c r="DV677" s="1"/>
      <c r="DW677" s="1"/>
      <c r="DX677" s="1"/>
      <c r="DY677" s="1"/>
      <c r="DZ677" s="1"/>
      <c r="EA677" s="1"/>
      <c r="EB677" s="1"/>
      <c r="EC677" s="1"/>
      <c r="ED677" s="1"/>
      <c r="EE677" s="1"/>
      <c r="EF677" s="1"/>
      <c r="EG677" s="1"/>
      <c r="EH677" s="1"/>
      <c r="EI677" s="1"/>
      <c r="EJ677" s="1"/>
      <c r="EK677" s="1"/>
    </row>
    <row r="678" spans="12:141" s="4" customFormat="1" x14ac:dyDescent="0.3">
      <c r="L678" s="38"/>
      <c r="M678" s="38"/>
      <c r="N678" s="38"/>
      <c r="O678" s="2"/>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c r="CM678" s="1"/>
      <c r="CN678" s="1"/>
      <c r="CO678" s="1"/>
      <c r="CP678" s="1"/>
      <c r="CQ678" s="1"/>
      <c r="CR678" s="1"/>
      <c r="CS678" s="1"/>
      <c r="CT678" s="1"/>
      <c r="CU678" s="1"/>
      <c r="CV678" s="1"/>
      <c r="CW678" s="1"/>
      <c r="CX678" s="1"/>
      <c r="CY678" s="1"/>
      <c r="CZ678" s="1"/>
      <c r="DA678" s="1"/>
      <c r="DB678" s="1"/>
      <c r="DC678" s="1"/>
      <c r="DD678" s="1"/>
      <c r="DE678" s="1"/>
      <c r="DF678" s="1"/>
      <c r="DG678" s="1"/>
      <c r="DH678" s="1"/>
      <c r="DI678" s="1"/>
      <c r="DJ678" s="1"/>
      <c r="DK678" s="1"/>
      <c r="DL678" s="1"/>
      <c r="DM678" s="1"/>
      <c r="DN678" s="1"/>
      <c r="DO678" s="1"/>
      <c r="DP678" s="1"/>
      <c r="DQ678" s="1"/>
      <c r="DR678" s="1"/>
      <c r="DS678" s="1"/>
      <c r="DT678" s="1"/>
      <c r="DU678" s="1"/>
      <c r="DV678" s="1"/>
      <c r="DW678" s="1"/>
      <c r="DX678" s="1"/>
      <c r="DY678" s="1"/>
      <c r="DZ678" s="1"/>
      <c r="EA678" s="1"/>
      <c r="EB678" s="1"/>
      <c r="EC678" s="1"/>
      <c r="ED678" s="1"/>
      <c r="EE678" s="1"/>
      <c r="EF678" s="1"/>
      <c r="EG678" s="1"/>
      <c r="EH678" s="1"/>
      <c r="EI678" s="1"/>
      <c r="EJ678" s="1"/>
      <c r="EK678" s="1"/>
    </row>
    <row r="679" spans="12:141" s="4" customFormat="1" x14ac:dyDescent="0.3">
      <c r="L679" s="38"/>
      <c r="M679" s="38"/>
      <c r="N679" s="38"/>
      <c r="O679" s="2"/>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c r="CM679" s="1"/>
      <c r="CN679" s="1"/>
      <c r="CO679" s="1"/>
      <c r="CP679" s="1"/>
      <c r="CQ679" s="1"/>
      <c r="CR679" s="1"/>
      <c r="CS679" s="1"/>
      <c r="CT679" s="1"/>
      <c r="CU679" s="1"/>
      <c r="CV679" s="1"/>
      <c r="CW679" s="1"/>
      <c r="CX679" s="1"/>
      <c r="CY679" s="1"/>
      <c r="CZ679" s="1"/>
      <c r="DA679" s="1"/>
      <c r="DB679" s="1"/>
      <c r="DC679" s="1"/>
      <c r="DD679" s="1"/>
      <c r="DE679" s="1"/>
      <c r="DF679" s="1"/>
      <c r="DG679" s="1"/>
      <c r="DH679" s="1"/>
      <c r="DI679" s="1"/>
      <c r="DJ679" s="1"/>
      <c r="DK679" s="1"/>
      <c r="DL679" s="1"/>
      <c r="DM679" s="1"/>
      <c r="DN679" s="1"/>
      <c r="DO679" s="1"/>
      <c r="DP679" s="1"/>
      <c r="DQ679" s="1"/>
      <c r="DR679" s="1"/>
      <c r="DS679" s="1"/>
      <c r="DT679" s="1"/>
      <c r="DU679" s="1"/>
      <c r="DV679" s="1"/>
      <c r="DW679" s="1"/>
      <c r="DX679" s="1"/>
      <c r="DY679" s="1"/>
      <c r="DZ679" s="1"/>
      <c r="EA679" s="1"/>
      <c r="EB679" s="1"/>
      <c r="EC679" s="1"/>
      <c r="ED679" s="1"/>
      <c r="EE679" s="1"/>
      <c r="EF679" s="1"/>
      <c r="EG679" s="1"/>
      <c r="EH679" s="1"/>
      <c r="EI679" s="1"/>
      <c r="EJ679" s="1"/>
      <c r="EK679" s="1"/>
    </row>
    <row r="680" spans="12:141" s="4" customFormat="1" x14ac:dyDescent="0.3">
      <c r="L680" s="38"/>
      <c r="M680" s="38"/>
      <c r="N680" s="38"/>
      <c r="O680" s="2"/>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c r="CM680" s="1"/>
      <c r="CN680" s="1"/>
      <c r="CO680" s="1"/>
      <c r="CP680" s="1"/>
      <c r="CQ680" s="1"/>
      <c r="CR680" s="1"/>
      <c r="CS680" s="1"/>
      <c r="CT680" s="1"/>
      <c r="CU680" s="1"/>
      <c r="CV680" s="1"/>
      <c r="CW680" s="1"/>
      <c r="CX680" s="1"/>
      <c r="CY680" s="1"/>
      <c r="CZ680" s="1"/>
      <c r="DA680" s="1"/>
      <c r="DB680" s="1"/>
      <c r="DC680" s="1"/>
      <c r="DD680" s="1"/>
      <c r="DE680" s="1"/>
      <c r="DF680" s="1"/>
      <c r="DG680" s="1"/>
      <c r="DH680" s="1"/>
      <c r="DI680" s="1"/>
      <c r="DJ680" s="1"/>
      <c r="DK680" s="1"/>
      <c r="DL680" s="1"/>
      <c r="DM680" s="1"/>
      <c r="DN680" s="1"/>
      <c r="DO680" s="1"/>
      <c r="DP680" s="1"/>
      <c r="DQ680" s="1"/>
      <c r="DR680" s="1"/>
      <c r="DS680" s="1"/>
      <c r="DT680" s="1"/>
      <c r="DU680" s="1"/>
      <c r="DV680" s="1"/>
      <c r="DW680" s="1"/>
      <c r="DX680" s="1"/>
      <c r="DY680" s="1"/>
      <c r="DZ680" s="1"/>
      <c r="EA680" s="1"/>
      <c r="EB680" s="1"/>
      <c r="EC680" s="1"/>
      <c r="ED680" s="1"/>
      <c r="EE680" s="1"/>
      <c r="EF680" s="1"/>
      <c r="EG680" s="1"/>
      <c r="EH680" s="1"/>
      <c r="EI680" s="1"/>
      <c r="EJ680" s="1"/>
      <c r="EK680" s="1"/>
    </row>
    <row r="681" spans="12:141" s="4" customFormat="1" x14ac:dyDescent="0.3">
      <c r="L681" s="38"/>
      <c r="M681" s="38"/>
      <c r="N681" s="38"/>
      <c r="O681" s="2"/>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c r="CM681" s="1"/>
      <c r="CN681" s="1"/>
      <c r="CO681" s="1"/>
      <c r="CP681" s="1"/>
      <c r="CQ681" s="1"/>
      <c r="CR681" s="1"/>
      <c r="CS681" s="1"/>
      <c r="CT681" s="1"/>
      <c r="CU681" s="1"/>
      <c r="CV681" s="1"/>
      <c r="CW681" s="1"/>
      <c r="CX681" s="1"/>
      <c r="CY681" s="1"/>
      <c r="CZ681" s="1"/>
      <c r="DA681" s="1"/>
      <c r="DB681" s="1"/>
      <c r="DC681" s="1"/>
      <c r="DD681" s="1"/>
      <c r="DE681" s="1"/>
      <c r="DF681" s="1"/>
      <c r="DG681" s="1"/>
      <c r="DH681" s="1"/>
      <c r="DI681" s="1"/>
      <c r="DJ681" s="1"/>
      <c r="DK681" s="1"/>
      <c r="DL681" s="1"/>
      <c r="DM681" s="1"/>
      <c r="DN681" s="1"/>
      <c r="DO681" s="1"/>
      <c r="DP681" s="1"/>
      <c r="DQ681" s="1"/>
      <c r="DR681" s="1"/>
      <c r="DS681" s="1"/>
      <c r="DT681" s="1"/>
      <c r="DU681" s="1"/>
      <c r="DV681" s="1"/>
      <c r="DW681" s="1"/>
      <c r="DX681" s="1"/>
      <c r="DY681" s="1"/>
      <c r="DZ681" s="1"/>
      <c r="EA681" s="1"/>
      <c r="EB681" s="1"/>
      <c r="EC681" s="1"/>
      <c r="ED681" s="1"/>
      <c r="EE681" s="1"/>
      <c r="EF681" s="1"/>
      <c r="EG681" s="1"/>
      <c r="EH681" s="1"/>
      <c r="EI681" s="1"/>
      <c r="EJ681" s="1"/>
      <c r="EK681" s="1"/>
    </row>
    <row r="682" spans="12:141" s="4" customFormat="1" x14ac:dyDescent="0.3">
      <c r="L682" s="38"/>
      <c r="M682" s="38"/>
      <c r="N682" s="38"/>
      <c r="O682" s="2"/>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c r="CM682" s="1"/>
      <c r="CN682" s="1"/>
      <c r="CO682" s="1"/>
      <c r="CP682" s="1"/>
      <c r="CQ682" s="1"/>
      <c r="CR682" s="1"/>
      <c r="CS682" s="1"/>
      <c r="CT682" s="1"/>
      <c r="CU682" s="1"/>
      <c r="CV682" s="1"/>
      <c r="CW682" s="1"/>
      <c r="CX682" s="1"/>
      <c r="CY682" s="1"/>
      <c r="CZ682" s="1"/>
      <c r="DA682" s="1"/>
      <c r="DB682" s="1"/>
      <c r="DC682" s="1"/>
      <c r="DD682" s="1"/>
      <c r="DE682" s="1"/>
      <c r="DF682" s="1"/>
      <c r="DG682" s="1"/>
      <c r="DH682" s="1"/>
      <c r="DI682" s="1"/>
      <c r="DJ682" s="1"/>
      <c r="DK682" s="1"/>
      <c r="DL682" s="1"/>
      <c r="DM682" s="1"/>
      <c r="DN682" s="1"/>
      <c r="DO682" s="1"/>
      <c r="DP682" s="1"/>
      <c r="DQ682" s="1"/>
      <c r="DR682" s="1"/>
      <c r="DS682" s="1"/>
      <c r="DT682" s="1"/>
      <c r="DU682" s="1"/>
      <c r="DV682" s="1"/>
      <c r="DW682" s="1"/>
      <c r="DX682" s="1"/>
      <c r="DY682" s="1"/>
      <c r="DZ682" s="1"/>
      <c r="EA682" s="1"/>
      <c r="EB682" s="1"/>
      <c r="EC682" s="1"/>
      <c r="ED682" s="1"/>
      <c r="EE682" s="1"/>
      <c r="EF682" s="1"/>
      <c r="EG682" s="1"/>
      <c r="EH682" s="1"/>
      <c r="EI682" s="1"/>
      <c r="EJ682" s="1"/>
      <c r="EK682" s="1"/>
    </row>
    <row r="683" spans="12:141" s="4" customFormat="1" x14ac:dyDescent="0.3">
      <c r="L683" s="38"/>
      <c r="M683" s="38"/>
      <c r="N683" s="38"/>
      <c r="O683" s="2"/>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c r="CE683" s="1"/>
      <c r="CF683" s="1"/>
      <c r="CG683" s="1"/>
      <c r="CH683" s="1"/>
      <c r="CI683" s="1"/>
      <c r="CJ683" s="1"/>
      <c r="CK683" s="1"/>
      <c r="CL683" s="1"/>
      <c r="CM683" s="1"/>
      <c r="CN683" s="1"/>
      <c r="CO683" s="1"/>
      <c r="CP683" s="1"/>
      <c r="CQ683" s="1"/>
      <c r="CR683" s="1"/>
      <c r="CS683" s="1"/>
      <c r="CT683" s="1"/>
      <c r="CU683" s="1"/>
      <c r="CV683" s="1"/>
      <c r="CW683" s="1"/>
      <c r="CX683" s="1"/>
      <c r="CY683" s="1"/>
      <c r="CZ683" s="1"/>
      <c r="DA683" s="1"/>
      <c r="DB683" s="1"/>
      <c r="DC683" s="1"/>
      <c r="DD683" s="1"/>
      <c r="DE683" s="1"/>
      <c r="DF683" s="1"/>
      <c r="DG683" s="1"/>
      <c r="DH683" s="1"/>
      <c r="DI683" s="1"/>
      <c r="DJ683" s="1"/>
      <c r="DK683" s="1"/>
      <c r="DL683" s="1"/>
      <c r="DM683" s="1"/>
      <c r="DN683" s="1"/>
      <c r="DO683" s="1"/>
      <c r="DP683" s="1"/>
      <c r="DQ683" s="1"/>
      <c r="DR683" s="1"/>
      <c r="DS683" s="1"/>
      <c r="DT683" s="1"/>
      <c r="DU683" s="1"/>
      <c r="DV683" s="1"/>
      <c r="DW683" s="1"/>
      <c r="DX683" s="1"/>
      <c r="DY683" s="1"/>
      <c r="DZ683" s="1"/>
      <c r="EA683" s="1"/>
      <c r="EB683" s="1"/>
      <c r="EC683" s="1"/>
      <c r="ED683" s="1"/>
      <c r="EE683" s="1"/>
      <c r="EF683" s="1"/>
      <c r="EG683" s="1"/>
      <c r="EH683" s="1"/>
      <c r="EI683" s="1"/>
      <c r="EJ683" s="1"/>
      <c r="EK683" s="1"/>
    </row>
    <row r="684" spans="12:141" s="4" customFormat="1" x14ac:dyDescent="0.3">
      <c r="L684" s="38"/>
      <c r="M684" s="38"/>
      <c r="N684" s="38"/>
      <c r="O684" s="2"/>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c r="CE684" s="1"/>
      <c r="CF684" s="1"/>
      <c r="CG684" s="1"/>
      <c r="CH684" s="1"/>
      <c r="CI684" s="1"/>
      <c r="CJ684" s="1"/>
      <c r="CK684" s="1"/>
      <c r="CL684" s="1"/>
      <c r="CM684" s="1"/>
      <c r="CN684" s="1"/>
      <c r="CO684" s="1"/>
      <c r="CP684" s="1"/>
      <c r="CQ684" s="1"/>
      <c r="CR684" s="1"/>
      <c r="CS684" s="1"/>
      <c r="CT684" s="1"/>
      <c r="CU684" s="1"/>
      <c r="CV684" s="1"/>
      <c r="CW684" s="1"/>
      <c r="CX684" s="1"/>
      <c r="CY684" s="1"/>
      <c r="CZ684" s="1"/>
      <c r="DA684" s="1"/>
      <c r="DB684" s="1"/>
      <c r="DC684" s="1"/>
      <c r="DD684" s="1"/>
      <c r="DE684" s="1"/>
      <c r="DF684" s="1"/>
      <c r="DG684" s="1"/>
      <c r="DH684" s="1"/>
      <c r="DI684" s="1"/>
      <c r="DJ684" s="1"/>
      <c r="DK684" s="1"/>
      <c r="DL684" s="1"/>
      <c r="DM684" s="1"/>
      <c r="DN684" s="1"/>
      <c r="DO684" s="1"/>
      <c r="DP684" s="1"/>
      <c r="DQ684" s="1"/>
      <c r="DR684" s="1"/>
      <c r="DS684" s="1"/>
      <c r="DT684" s="1"/>
      <c r="DU684" s="1"/>
      <c r="DV684" s="1"/>
      <c r="DW684" s="1"/>
      <c r="DX684" s="1"/>
      <c r="DY684" s="1"/>
      <c r="DZ684" s="1"/>
      <c r="EA684" s="1"/>
      <c r="EB684" s="1"/>
      <c r="EC684" s="1"/>
      <c r="ED684" s="1"/>
      <c r="EE684" s="1"/>
      <c r="EF684" s="1"/>
      <c r="EG684" s="1"/>
      <c r="EH684" s="1"/>
      <c r="EI684" s="1"/>
      <c r="EJ684" s="1"/>
      <c r="EK684" s="1"/>
    </row>
    <row r="685" spans="12:141" s="4" customFormat="1" x14ac:dyDescent="0.3">
      <c r="L685" s="38"/>
      <c r="M685" s="38"/>
      <c r="N685" s="38"/>
      <c r="O685" s="2"/>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c r="CE685" s="1"/>
      <c r="CF685" s="1"/>
      <c r="CG685" s="1"/>
      <c r="CH685" s="1"/>
      <c r="CI685" s="1"/>
      <c r="CJ685" s="1"/>
      <c r="CK685" s="1"/>
      <c r="CL685" s="1"/>
      <c r="CM685" s="1"/>
      <c r="CN685" s="1"/>
      <c r="CO685" s="1"/>
      <c r="CP685" s="1"/>
      <c r="CQ685" s="1"/>
      <c r="CR685" s="1"/>
      <c r="CS685" s="1"/>
      <c r="CT685" s="1"/>
      <c r="CU685" s="1"/>
      <c r="CV685" s="1"/>
      <c r="CW685" s="1"/>
      <c r="CX685" s="1"/>
      <c r="CY685" s="1"/>
      <c r="CZ685" s="1"/>
      <c r="DA685" s="1"/>
      <c r="DB685" s="1"/>
      <c r="DC685" s="1"/>
      <c r="DD685" s="1"/>
      <c r="DE685" s="1"/>
      <c r="DF685" s="1"/>
      <c r="DG685" s="1"/>
      <c r="DH685" s="1"/>
      <c r="DI685" s="1"/>
      <c r="DJ685" s="1"/>
      <c r="DK685" s="1"/>
      <c r="DL685" s="1"/>
      <c r="DM685" s="1"/>
      <c r="DN685" s="1"/>
      <c r="DO685" s="1"/>
      <c r="DP685" s="1"/>
      <c r="DQ685" s="1"/>
      <c r="DR685" s="1"/>
      <c r="DS685" s="1"/>
      <c r="DT685" s="1"/>
      <c r="DU685" s="1"/>
      <c r="DV685" s="1"/>
      <c r="DW685" s="1"/>
      <c r="DX685" s="1"/>
      <c r="DY685" s="1"/>
      <c r="DZ685" s="1"/>
      <c r="EA685" s="1"/>
      <c r="EB685" s="1"/>
      <c r="EC685" s="1"/>
      <c r="ED685" s="1"/>
      <c r="EE685" s="1"/>
      <c r="EF685" s="1"/>
      <c r="EG685" s="1"/>
      <c r="EH685" s="1"/>
      <c r="EI685" s="1"/>
      <c r="EJ685" s="1"/>
      <c r="EK685" s="1"/>
    </row>
    <row r="686" spans="12:141" s="4" customFormat="1" x14ac:dyDescent="0.3">
      <c r="L686" s="38"/>
      <c r="M686" s="38"/>
      <c r="N686" s="38"/>
      <c r="O686" s="2"/>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c r="CG686" s="1"/>
      <c r="CH686" s="1"/>
      <c r="CI686" s="1"/>
      <c r="CJ686" s="1"/>
      <c r="CK686" s="1"/>
      <c r="CL686" s="1"/>
      <c r="CM686" s="1"/>
      <c r="CN686" s="1"/>
      <c r="CO686" s="1"/>
      <c r="CP686" s="1"/>
      <c r="CQ686" s="1"/>
      <c r="CR686" s="1"/>
      <c r="CS686" s="1"/>
      <c r="CT686" s="1"/>
      <c r="CU686" s="1"/>
      <c r="CV686" s="1"/>
      <c r="CW686" s="1"/>
      <c r="CX686" s="1"/>
      <c r="CY686" s="1"/>
      <c r="CZ686" s="1"/>
      <c r="DA686" s="1"/>
      <c r="DB686" s="1"/>
      <c r="DC686" s="1"/>
      <c r="DD686" s="1"/>
      <c r="DE686" s="1"/>
      <c r="DF686" s="1"/>
      <c r="DG686" s="1"/>
      <c r="DH686" s="1"/>
      <c r="DI686" s="1"/>
      <c r="DJ686" s="1"/>
      <c r="DK686" s="1"/>
      <c r="DL686" s="1"/>
      <c r="DM686" s="1"/>
      <c r="DN686" s="1"/>
      <c r="DO686" s="1"/>
      <c r="DP686" s="1"/>
      <c r="DQ686" s="1"/>
      <c r="DR686" s="1"/>
      <c r="DS686" s="1"/>
      <c r="DT686" s="1"/>
      <c r="DU686" s="1"/>
      <c r="DV686" s="1"/>
      <c r="DW686" s="1"/>
      <c r="DX686" s="1"/>
      <c r="DY686" s="1"/>
      <c r="DZ686" s="1"/>
      <c r="EA686" s="1"/>
      <c r="EB686" s="1"/>
      <c r="EC686" s="1"/>
      <c r="ED686" s="1"/>
      <c r="EE686" s="1"/>
      <c r="EF686" s="1"/>
      <c r="EG686" s="1"/>
      <c r="EH686" s="1"/>
      <c r="EI686" s="1"/>
      <c r="EJ686" s="1"/>
      <c r="EK686" s="1"/>
    </row>
    <row r="687" spans="12:141" s="4" customFormat="1" x14ac:dyDescent="0.3">
      <c r="L687" s="38"/>
      <c r="M687" s="38"/>
      <c r="N687" s="38"/>
      <c r="O687" s="2"/>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c r="CE687" s="1"/>
      <c r="CF687" s="1"/>
      <c r="CG687" s="1"/>
      <c r="CH687" s="1"/>
      <c r="CI687" s="1"/>
      <c r="CJ687" s="1"/>
      <c r="CK687" s="1"/>
      <c r="CL687" s="1"/>
      <c r="CM687" s="1"/>
      <c r="CN687" s="1"/>
      <c r="CO687" s="1"/>
      <c r="CP687" s="1"/>
      <c r="CQ687" s="1"/>
      <c r="CR687" s="1"/>
      <c r="CS687" s="1"/>
      <c r="CT687" s="1"/>
      <c r="CU687" s="1"/>
      <c r="CV687" s="1"/>
      <c r="CW687" s="1"/>
      <c r="CX687" s="1"/>
      <c r="CY687" s="1"/>
      <c r="CZ687" s="1"/>
      <c r="DA687" s="1"/>
      <c r="DB687" s="1"/>
      <c r="DC687" s="1"/>
      <c r="DD687" s="1"/>
      <c r="DE687" s="1"/>
      <c r="DF687" s="1"/>
      <c r="DG687" s="1"/>
      <c r="DH687" s="1"/>
      <c r="DI687" s="1"/>
      <c r="DJ687" s="1"/>
      <c r="DK687" s="1"/>
      <c r="DL687" s="1"/>
      <c r="DM687" s="1"/>
      <c r="DN687" s="1"/>
      <c r="DO687" s="1"/>
      <c r="DP687" s="1"/>
      <c r="DQ687" s="1"/>
      <c r="DR687" s="1"/>
      <c r="DS687" s="1"/>
      <c r="DT687" s="1"/>
      <c r="DU687" s="1"/>
      <c r="DV687" s="1"/>
      <c r="DW687" s="1"/>
      <c r="DX687" s="1"/>
      <c r="DY687" s="1"/>
      <c r="DZ687" s="1"/>
      <c r="EA687" s="1"/>
      <c r="EB687" s="1"/>
      <c r="EC687" s="1"/>
      <c r="ED687" s="1"/>
      <c r="EE687" s="1"/>
      <c r="EF687" s="1"/>
      <c r="EG687" s="1"/>
      <c r="EH687" s="1"/>
      <c r="EI687" s="1"/>
      <c r="EJ687" s="1"/>
      <c r="EK687" s="1"/>
    </row>
    <row r="688" spans="12:141" s="4" customFormat="1" x14ac:dyDescent="0.3">
      <c r="L688" s="38"/>
      <c r="M688" s="38"/>
      <c r="N688" s="38"/>
      <c r="O688" s="2"/>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c r="CE688" s="1"/>
      <c r="CF688" s="1"/>
      <c r="CG688" s="1"/>
      <c r="CH688" s="1"/>
      <c r="CI688" s="1"/>
      <c r="CJ688" s="1"/>
      <c r="CK688" s="1"/>
      <c r="CL688" s="1"/>
      <c r="CM688" s="1"/>
      <c r="CN688" s="1"/>
      <c r="CO688" s="1"/>
      <c r="CP688" s="1"/>
      <c r="CQ688" s="1"/>
      <c r="CR688" s="1"/>
      <c r="CS688" s="1"/>
      <c r="CT688" s="1"/>
      <c r="CU688" s="1"/>
      <c r="CV688" s="1"/>
      <c r="CW688" s="1"/>
      <c r="CX688" s="1"/>
      <c r="CY688" s="1"/>
      <c r="CZ688" s="1"/>
      <c r="DA688" s="1"/>
      <c r="DB688" s="1"/>
      <c r="DC688" s="1"/>
      <c r="DD688" s="1"/>
      <c r="DE688" s="1"/>
      <c r="DF688" s="1"/>
      <c r="DG688" s="1"/>
      <c r="DH688" s="1"/>
      <c r="DI688" s="1"/>
      <c r="DJ688" s="1"/>
      <c r="DK688" s="1"/>
      <c r="DL688" s="1"/>
      <c r="DM688" s="1"/>
      <c r="DN688" s="1"/>
      <c r="DO688" s="1"/>
      <c r="DP688" s="1"/>
      <c r="DQ688" s="1"/>
      <c r="DR688" s="1"/>
      <c r="DS688" s="1"/>
      <c r="DT688" s="1"/>
      <c r="DU688" s="1"/>
      <c r="DV688" s="1"/>
      <c r="DW688" s="1"/>
      <c r="DX688" s="1"/>
      <c r="DY688" s="1"/>
      <c r="DZ688" s="1"/>
      <c r="EA688" s="1"/>
      <c r="EB688" s="1"/>
      <c r="EC688" s="1"/>
      <c r="ED688" s="1"/>
      <c r="EE688" s="1"/>
      <c r="EF688" s="1"/>
      <c r="EG688" s="1"/>
      <c r="EH688" s="1"/>
      <c r="EI688" s="1"/>
      <c r="EJ688" s="1"/>
      <c r="EK688" s="1"/>
    </row>
    <row r="689" spans="1:141" s="4" customFormat="1" x14ac:dyDescent="0.3">
      <c r="L689" s="38"/>
      <c r="M689" s="38"/>
      <c r="N689" s="38"/>
      <c r="O689" s="2"/>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c r="CM689" s="1"/>
      <c r="CN689" s="1"/>
      <c r="CO689" s="1"/>
      <c r="CP689" s="1"/>
      <c r="CQ689" s="1"/>
      <c r="CR689" s="1"/>
      <c r="CS689" s="1"/>
      <c r="CT689" s="1"/>
      <c r="CU689" s="1"/>
      <c r="CV689" s="1"/>
      <c r="CW689" s="1"/>
      <c r="CX689" s="1"/>
      <c r="CY689" s="1"/>
      <c r="CZ689" s="1"/>
      <c r="DA689" s="1"/>
      <c r="DB689" s="1"/>
      <c r="DC689" s="1"/>
      <c r="DD689" s="1"/>
      <c r="DE689" s="1"/>
      <c r="DF689" s="1"/>
      <c r="DG689" s="1"/>
      <c r="DH689" s="1"/>
      <c r="DI689" s="1"/>
      <c r="DJ689" s="1"/>
      <c r="DK689" s="1"/>
      <c r="DL689" s="1"/>
      <c r="DM689" s="1"/>
      <c r="DN689" s="1"/>
      <c r="DO689" s="1"/>
      <c r="DP689" s="1"/>
      <c r="DQ689" s="1"/>
      <c r="DR689" s="1"/>
      <c r="DS689" s="1"/>
      <c r="DT689" s="1"/>
      <c r="DU689" s="1"/>
      <c r="DV689" s="1"/>
      <c r="DW689" s="1"/>
      <c r="DX689" s="1"/>
      <c r="DY689" s="1"/>
      <c r="DZ689" s="1"/>
      <c r="EA689" s="1"/>
      <c r="EB689" s="1"/>
      <c r="EC689" s="1"/>
      <c r="ED689" s="1"/>
      <c r="EE689" s="1"/>
      <c r="EF689" s="1"/>
      <c r="EG689" s="1"/>
      <c r="EH689" s="1"/>
      <c r="EI689" s="1"/>
      <c r="EJ689" s="1"/>
      <c r="EK689" s="1"/>
    </row>
    <row r="690" spans="1:141" s="4" customFormat="1" x14ac:dyDescent="0.3">
      <c r="L690" s="38"/>
      <c r="M690" s="38"/>
      <c r="N690" s="38"/>
      <c r="O690" s="2"/>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c r="CG690" s="1"/>
      <c r="CH690" s="1"/>
      <c r="CI690" s="1"/>
      <c r="CJ690" s="1"/>
      <c r="CK690" s="1"/>
      <c r="CL690" s="1"/>
      <c r="CM690" s="1"/>
      <c r="CN690" s="1"/>
      <c r="CO690" s="1"/>
      <c r="CP690" s="1"/>
      <c r="CQ690" s="1"/>
      <c r="CR690" s="1"/>
      <c r="CS690" s="1"/>
      <c r="CT690" s="1"/>
      <c r="CU690" s="1"/>
      <c r="CV690" s="1"/>
      <c r="CW690" s="1"/>
      <c r="CX690" s="1"/>
      <c r="CY690" s="1"/>
      <c r="CZ690" s="1"/>
      <c r="DA690" s="1"/>
      <c r="DB690" s="1"/>
      <c r="DC690" s="1"/>
      <c r="DD690" s="1"/>
      <c r="DE690" s="1"/>
      <c r="DF690" s="1"/>
      <c r="DG690" s="1"/>
      <c r="DH690" s="1"/>
      <c r="DI690" s="1"/>
      <c r="DJ690" s="1"/>
      <c r="DK690" s="1"/>
      <c r="DL690" s="1"/>
      <c r="DM690" s="1"/>
      <c r="DN690" s="1"/>
      <c r="DO690" s="1"/>
      <c r="DP690" s="1"/>
      <c r="DQ690" s="1"/>
      <c r="DR690" s="1"/>
      <c r="DS690" s="1"/>
      <c r="DT690" s="1"/>
      <c r="DU690" s="1"/>
      <c r="DV690" s="1"/>
      <c r="DW690" s="1"/>
      <c r="DX690" s="1"/>
      <c r="DY690" s="1"/>
      <c r="DZ690" s="1"/>
      <c r="EA690" s="1"/>
      <c r="EB690" s="1"/>
      <c r="EC690" s="1"/>
      <c r="ED690" s="1"/>
      <c r="EE690" s="1"/>
      <c r="EF690" s="1"/>
      <c r="EG690" s="1"/>
      <c r="EH690" s="1"/>
      <c r="EI690" s="1"/>
      <c r="EJ690" s="1"/>
      <c r="EK690" s="1"/>
    </row>
    <row r="691" spans="1:141" s="4" customFormat="1" x14ac:dyDescent="0.3">
      <c r="L691" s="38"/>
      <c r="M691" s="38"/>
      <c r="N691" s="38"/>
      <c r="O691" s="2"/>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c r="CE691" s="1"/>
      <c r="CF691" s="1"/>
      <c r="CG691" s="1"/>
      <c r="CH691" s="1"/>
      <c r="CI691" s="1"/>
      <c r="CJ691" s="1"/>
      <c r="CK691" s="1"/>
      <c r="CL691" s="1"/>
      <c r="CM691" s="1"/>
      <c r="CN691" s="1"/>
      <c r="CO691" s="1"/>
      <c r="CP691" s="1"/>
      <c r="CQ691" s="1"/>
      <c r="CR691" s="1"/>
      <c r="CS691" s="1"/>
      <c r="CT691" s="1"/>
      <c r="CU691" s="1"/>
      <c r="CV691" s="1"/>
      <c r="CW691" s="1"/>
      <c r="CX691" s="1"/>
      <c r="CY691" s="1"/>
      <c r="CZ691" s="1"/>
      <c r="DA691" s="1"/>
      <c r="DB691" s="1"/>
      <c r="DC691" s="1"/>
      <c r="DD691" s="1"/>
      <c r="DE691" s="1"/>
      <c r="DF691" s="1"/>
      <c r="DG691" s="1"/>
      <c r="DH691" s="1"/>
      <c r="DI691" s="1"/>
      <c r="DJ691" s="1"/>
      <c r="DK691" s="1"/>
      <c r="DL691" s="1"/>
      <c r="DM691" s="1"/>
      <c r="DN691" s="1"/>
      <c r="DO691" s="1"/>
      <c r="DP691" s="1"/>
      <c r="DQ691" s="1"/>
      <c r="DR691" s="1"/>
      <c r="DS691" s="1"/>
      <c r="DT691" s="1"/>
      <c r="DU691" s="1"/>
      <c r="DV691" s="1"/>
      <c r="DW691" s="1"/>
      <c r="DX691" s="1"/>
      <c r="DY691" s="1"/>
      <c r="DZ691" s="1"/>
      <c r="EA691" s="1"/>
      <c r="EB691" s="1"/>
      <c r="EC691" s="1"/>
      <c r="ED691" s="1"/>
      <c r="EE691" s="1"/>
      <c r="EF691" s="1"/>
      <c r="EG691" s="1"/>
      <c r="EH691" s="1"/>
      <c r="EI691" s="1"/>
      <c r="EJ691" s="1"/>
      <c r="EK691" s="1"/>
    </row>
    <row r="692" spans="1:141" s="4" customFormat="1" x14ac:dyDescent="0.3">
      <c r="A692"/>
      <c r="B692"/>
      <c r="C692"/>
      <c r="D692"/>
      <c r="E692"/>
      <c r="F692"/>
      <c r="G692"/>
      <c r="H692"/>
      <c r="I692"/>
      <c r="J692"/>
      <c r="K692"/>
      <c r="L692" s="38"/>
      <c r="M692" s="38"/>
      <c r="N692" s="38"/>
      <c r="O692" s="2"/>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c r="CD692" s="1"/>
      <c r="CE692" s="1"/>
      <c r="CF692" s="1"/>
      <c r="CG692" s="1"/>
      <c r="CH692" s="1"/>
      <c r="CI692" s="1"/>
      <c r="CJ692" s="1"/>
      <c r="CK692" s="1"/>
      <c r="CL692" s="1"/>
      <c r="CM692" s="1"/>
      <c r="CN692" s="1"/>
      <c r="CO692" s="1"/>
      <c r="CP692" s="1"/>
      <c r="CQ692" s="1"/>
      <c r="CR692" s="1"/>
      <c r="CS692" s="1"/>
      <c r="CT692" s="1"/>
      <c r="CU692" s="1"/>
      <c r="CV692" s="1"/>
      <c r="CW692" s="1"/>
      <c r="CX692" s="1"/>
      <c r="CY692" s="1"/>
      <c r="CZ692" s="1"/>
      <c r="DA692" s="1"/>
      <c r="DB692" s="1"/>
      <c r="DC692" s="1"/>
      <c r="DD692" s="1"/>
      <c r="DE692" s="1"/>
      <c r="DF692" s="1"/>
      <c r="DG692" s="1"/>
      <c r="DH692" s="1"/>
      <c r="DI692" s="1"/>
      <c r="DJ692" s="1"/>
      <c r="DK692" s="1"/>
      <c r="DL692" s="1"/>
      <c r="DM692" s="1"/>
      <c r="DN692" s="1"/>
      <c r="DO692" s="1"/>
      <c r="DP692" s="1"/>
      <c r="DQ692" s="1"/>
      <c r="DR692" s="1"/>
      <c r="DS692" s="1"/>
      <c r="DT692" s="1"/>
      <c r="DU692" s="1"/>
      <c r="DV692" s="1"/>
      <c r="DW692" s="1"/>
      <c r="DX692" s="1"/>
      <c r="DY692" s="1"/>
      <c r="DZ692" s="1"/>
      <c r="EA692" s="1"/>
      <c r="EB692" s="1"/>
      <c r="EC692" s="1"/>
      <c r="ED692" s="1"/>
      <c r="EE692" s="1"/>
      <c r="EF692" s="1"/>
      <c r="EG692" s="1"/>
      <c r="EH692" s="1"/>
      <c r="EI692" s="1"/>
      <c r="EJ692" s="1"/>
      <c r="EK692" s="1"/>
    </row>
  </sheetData>
  <sheetProtection selectLockedCells="1"/>
  <mergeCells count="119">
    <mergeCell ref="A54:D54"/>
    <mergeCell ref="A48:E48"/>
    <mergeCell ref="B52:C52"/>
    <mergeCell ref="B51:D51"/>
    <mergeCell ref="B50:D50"/>
    <mergeCell ref="B49:F49"/>
    <mergeCell ref="A46:F46"/>
    <mergeCell ref="G46:K46"/>
    <mergeCell ref="G45:K45"/>
    <mergeCell ref="A45:F45"/>
    <mergeCell ref="G44:K44"/>
    <mergeCell ref="G42:K42"/>
    <mergeCell ref="G41:K41"/>
    <mergeCell ref="G40:K40"/>
    <mergeCell ref="G39:K39"/>
    <mergeCell ref="A38:F38"/>
    <mergeCell ref="G38:K38"/>
    <mergeCell ref="A39:F39"/>
    <mergeCell ref="A40:F40"/>
    <mergeCell ref="A41:F41"/>
    <mergeCell ref="A42:F42"/>
    <mergeCell ref="A43:F43"/>
    <mergeCell ref="A44:F44"/>
    <mergeCell ref="G30:K30"/>
    <mergeCell ref="G31:K31"/>
    <mergeCell ref="G32:K32"/>
    <mergeCell ref="G33:K33"/>
    <mergeCell ref="G34:K34"/>
    <mergeCell ref="G35:K35"/>
    <mergeCell ref="G36:K36"/>
    <mergeCell ref="G37:K37"/>
    <mergeCell ref="G43:K43"/>
    <mergeCell ref="A95:E95"/>
    <mergeCell ref="A85:K87"/>
    <mergeCell ref="A89:K89"/>
    <mergeCell ref="A90:K90"/>
    <mergeCell ref="A91:K91"/>
    <mergeCell ref="A92:K93"/>
    <mergeCell ref="A20:D20"/>
    <mergeCell ref="A21:D21"/>
    <mergeCell ref="A22:D22"/>
    <mergeCell ref="E20:J20"/>
    <mergeCell ref="E21:J21"/>
    <mergeCell ref="E22:J22"/>
    <mergeCell ref="A26:K28"/>
    <mergeCell ref="A24:E24"/>
    <mergeCell ref="A25:D25"/>
    <mergeCell ref="A29:F29"/>
    <mergeCell ref="G29:K29"/>
    <mergeCell ref="A30:F30"/>
    <mergeCell ref="A31:F31"/>
    <mergeCell ref="A32:F32"/>
    <mergeCell ref="A33:F33"/>
    <mergeCell ref="A34:F34"/>
    <mergeCell ref="A35:F35"/>
    <mergeCell ref="A36:F36"/>
    <mergeCell ref="M66:N70"/>
    <mergeCell ref="M72:N74"/>
    <mergeCell ref="M76:N78"/>
    <mergeCell ref="L84:N85"/>
    <mergeCell ref="L86:N86"/>
    <mergeCell ref="L92:N95"/>
    <mergeCell ref="L3:N3"/>
    <mergeCell ref="L8:N8"/>
    <mergeCell ref="L10:N10"/>
    <mergeCell ref="L12:N13"/>
    <mergeCell ref="L20:N21"/>
    <mergeCell ref="L22:N23"/>
    <mergeCell ref="L50:N50"/>
    <mergeCell ref="L51:N53"/>
    <mergeCell ref="L55:N56"/>
    <mergeCell ref="B3:F3"/>
    <mergeCell ref="B4:F4"/>
    <mergeCell ref="B5:F5"/>
    <mergeCell ref="B6:F6"/>
    <mergeCell ref="A10:D10"/>
    <mergeCell ref="B80:K80"/>
    <mergeCell ref="B81:K81"/>
    <mergeCell ref="A83:F83"/>
    <mergeCell ref="A84:E84"/>
    <mergeCell ref="A66:K67"/>
    <mergeCell ref="A58:K59"/>
    <mergeCell ref="A11:D11"/>
    <mergeCell ref="A12:D12"/>
    <mergeCell ref="A13:D13"/>
    <mergeCell ref="A14:D14"/>
    <mergeCell ref="A8:K8"/>
    <mergeCell ref="A16:D16"/>
    <mergeCell ref="A17:D17"/>
    <mergeCell ref="A19:D19"/>
    <mergeCell ref="E17:F17"/>
    <mergeCell ref="F14:J14"/>
    <mergeCell ref="G17:K17"/>
    <mergeCell ref="E19:J19"/>
    <mergeCell ref="A37:F37"/>
    <mergeCell ref="L98:N100"/>
    <mergeCell ref="B68:K68"/>
    <mergeCell ref="B69:K69"/>
    <mergeCell ref="B70:K70"/>
    <mergeCell ref="B71:K71"/>
    <mergeCell ref="B72:K72"/>
    <mergeCell ref="B73:K73"/>
    <mergeCell ref="A55:K55"/>
    <mergeCell ref="A57:K57"/>
    <mergeCell ref="A65:K65"/>
    <mergeCell ref="A74:K74"/>
    <mergeCell ref="B60:K60"/>
    <mergeCell ref="B61:K61"/>
    <mergeCell ref="B62:K62"/>
    <mergeCell ref="B63:K63"/>
    <mergeCell ref="B64:K64"/>
    <mergeCell ref="A75:K75"/>
    <mergeCell ref="B76:K76"/>
    <mergeCell ref="B77:K77"/>
    <mergeCell ref="B78:K78"/>
    <mergeCell ref="B79:K79"/>
    <mergeCell ref="L58:N58"/>
    <mergeCell ref="M59:N61"/>
    <mergeCell ref="M63:N64"/>
  </mergeCells>
  <conditionalFormatting sqref="A19:A22">
    <cfRule type="expression" dxfId="13" priority="30">
      <formula>$E$17="IS NOT"</formula>
    </cfRule>
  </conditionalFormatting>
  <conditionalFormatting sqref="A57">
    <cfRule type="expression" dxfId="12" priority="34">
      <formula>$A$57="DESIGNATED SEISMIC SYTEMS ARE NOT APPLICABLE FOR THIS PROJECT due to the Seismic Design Category being less than C and/or the Risk Category being less than III."</formula>
    </cfRule>
  </conditionalFormatting>
  <conditionalFormatting sqref="A89:A92">
    <cfRule type="expression" dxfId="11" priority="19">
      <formula>$A$85="Final Walk Down Inspection of non-structural Designated Seismic Systems does not apply to this project (no Designated Seismic Systems)"</formula>
    </cfRule>
  </conditionalFormatting>
  <conditionalFormatting sqref="B60:B64">
    <cfRule type="expression" dxfId="10" priority="36">
      <formula>$A$60="N/A"</formula>
    </cfRule>
  </conditionalFormatting>
  <conditionalFormatting sqref="B68:B73">
    <cfRule type="expression" dxfId="9" priority="1">
      <formula>$A$60="N/A"</formula>
    </cfRule>
  </conditionalFormatting>
  <conditionalFormatting sqref="B76:B81">
    <cfRule type="expression" dxfId="8" priority="27">
      <formula>$A$60="N/A"</formula>
    </cfRule>
  </conditionalFormatting>
  <conditionalFormatting sqref="E19:J22">
    <cfRule type="expression" dxfId="7" priority="5">
      <formula>$E$17="IS NOT"</formula>
    </cfRule>
  </conditionalFormatting>
  <conditionalFormatting sqref="L20 L22">
    <cfRule type="expression" dxfId="6" priority="23">
      <formula>$E$17="is not"</formula>
    </cfRule>
  </conditionalFormatting>
  <conditionalFormatting sqref="L92 L96:N96">
    <cfRule type="expression" dxfId="5" priority="16">
      <formula>$A$81="N/A"</formula>
    </cfRule>
  </conditionalFormatting>
  <conditionalFormatting sqref="M58:M60">
    <cfRule type="expression" dxfId="4" priority="9">
      <formula>$A$60="N/A"</formula>
    </cfRule>
  </conditionalFormatting>
  <conditionalFormatting sqref="M59:M60 M62:N62 M63 M65:N65 M66 M71:N71 M72 M75:N75 M76">
    <cfRule type="expression" dxfId="3" priority="11">
      <formula>$A$60="N/A"</formula>
    </cfRule>
  </conditionalFormatting>
  <conditionalFormatting sqref="M72">
    <cfRule type="expression" dxfId="2" priority="12">
      <formula>AND(OR(E11="I",E11="II",E11="III"),$E$14="No")</formula>
    </cfRule>
  </conditionalFormatting>
  <conditionalFormatting sqref="M76">
    <cfRule type="expression" dxfId="1" priority="10">
      <formula>$E$14="No"</formula>
    </cfRule>
  </conditionalFormatting>
  <conditionalFormatting sqref="M59:N61">
    <cfRule type="expression" dxfId="0" priority="6">
      <formula>$A$60="N/A"</formula>
    </cfRule>
  </conditionalFormatting>
  <dataValidations disablePrompts="1" count="3">
    <dataValidation type="list" allowBlank="1" showInputMessage="1" showErrorMessage="1" error="Must select from drop down menu" promptTitle="Input Seismic Design Category" sqref="E10" xr:uid="{00000000-0002-0000-0000-000000000000}">
      <formula1>$P$10:$P$15</formula1>
    </dataValidation>
    <dataValidation type="list" allowBlank="1" showInputMessage="1" showErrorMessage="1" error="Must select from drop down menu" promptTitle="Input Risk Category" sqref="E11" xr:uid="{00000000-0002-0000-0000-000001000000}">
      <formula1>$Q$10:$Q$14</formula1>
    </dataValidation>
    <dataValidation type="list" allowBlank="1" showInputMessage="1" showErrorMessage="1" error="Must select from drop down menu" sqref="E14:E15" xr:uid="{00000000-0002-0000-0000-000002000000}">
      <formula1>$R$10:$R$11</formula1>
    </dataValidation>
  </dataValidations>
  <pageMargins left="0.7" right="0.7" top="0.75" bottom="0.75" header="0.8" footer="0.5500000000000000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NMCI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Craven, Curtis L CIV NAVFAC LANT, CI</dc:creator>
  <cp:keywords/>
  <dc:description/>
  <cp:lastModifiedBy>Kelly Lloyd</cp:lastModifiedBy>
  <cp:revision/>
  <dcterms:created xsi:type="dcterms:W3CDTF">2017-02-22T11:45:07Z</dcterms:created>
  <dcterms:modified xsi:type="dcterms:W3CDTF">2024-03-06T21:58:34Z</dcterms:modified>
  <cp:category/>
  <cp:contentStatus/>
</cp:coreProperties>
</file>