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effd\OneDrive\Documents\DESIGN BUILD\CHILD\Part_3\"/>
    </mc:Choice>
  </mc:AlternateContent>
  <xr:revisionPtr revIDLastSave="0" documentId="13_ncr:1_{29BA2AE5-ED22-4FDE-B40E-AE7B9A2E0B6E}" xr6:coauthVersionLast="47" xr6:coauthVersionMax="47" xr10:uidLastSave="{00000000-0000-0000-0000-000000000000}"/>
  <bookViews>
    <workbookView xWindow="1770" yWindow="1770" windowWidth="21600" windowHeight="11385" xr2:uid="{E081BC0A-36B3-492C-A70F-417A0E3F25DE}"/>
  </bookViews>
  <sheets>
    <sheet name="Space Tabs" sheetId="1" r:id="rId1"/>
  </sheets>
  <definedNames>
    <definedName name="_xlnm.Print_Area" localSheetId="0">'Space Tabs'!$A$1:$J$20</definedName>
    <definedName name="Z_183240F5_75D6_4A93_A10C_844F66F0F7A6_.wvu.PrintArea" localSheetId="0" hidden="1">'Space Tabs'!$A$1:$J$20</definedName>
    <definedName name="Z_6FECBDB9_218F_4EF7_AB6E_3671527E4545_.wvu.PrintArea" localSheetId="0" hidden="1">'Space Tabs'!$A$1:$J$20</definedName>
    <definedName name="Z_7E52E2A0_E1F2_464C_95E6_C86E773C388A_.wvu.PrintArea" localSheetId="0" hidden="1">'Space Tabs'!$A$1:$J$20</definedName>
    <definedName name="Z_965A4163_2AB9_4585_B629_580C8A4CD826_.wvu.PrintArea" localSheetId="0" hidden="1">'Space Tabs'!$A$1:$J$20</definedName>
    <definedName name="Z_CDBB0083_0C74_41AA_B4AE_91F831982052_.wvu.PrintArea" localSheetId="0" hidden="1">'Space Tabs'!$A$1:$J$20</definedName>
  </definedNames>
  <calcPr calcId="191029"/>
  <customWorkbookViews>
    <customWorkbookView name="Eric G. Mion - Personal View" guid="{7E52E2A0-E1F2-464C-95E6-C86E773C388A}" mergeInterval="0" personalView="1" maximized="1" xWindow="1" yWindow="1" windowWidth="1280" windowHeight="805" activeSheetId="1"/>
    <customWorkbookView name="jlandrigan - Personal View" guid="{CDBB0083-0C74-41AA-B4AE-91F831982052}" mergeInterval="0" personalView="1" maximized="1" windowWidth="1436" windowHeight="702" activeSheetId="1"/>
    <customWorkbookView name="Ying - Personal View" guid="{6FECBDB9-218F-4EF7-AB6E-3671527E4545}" mergeInterval="0" personalView="1" maximized="1" windowWidth="815" windowHeight="596" activeSheetId="1"/>
    <customWorkbookView name="E Mion - Personal View" guid="{183240F5-75D6-4A93-A10C-844F66F0F7A6}" mergeInterval="0" personalView="1" maximized="1" windowWidth="1020" windowHeight="578" activeSheetId="1"/>
    <customWorkbookView name="james lloyd - Personal View" guid="{965A4163-2AB9-4585-B629-580C8A4CD826}" mergeInterval="0" personalView="1" xWindow="118" yWindow="118" windowWidth="1440" windowHeight="759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" i="1" l="1"/>
  <c r="E2" i="1" s="1"/>
  <c r="E17" i="1" s="1"/>
  <c r="E19" i="1" s="1"/>
  <c r="H2" i="1"/>
  <c r="D3" i="1"/>
  <c r="E3" i="1" s="1"/>
  <c r="H3" i="1"/>
  <c r="D4" i="1"/>
  <c r="E4" i="1"/>
  <c r="H4" i="1"/>
  <c r="D5" i="1"/>
  <c r="E5" i="1"/>
  <c r="H5" i="1"/>
  <c r="D6" i="1"/>
  <c r="E6" i="1"/>
  <c r="H6" i="1"/>
  <c r="D7" i="1"/>
  <c r="E7" i="1"/>
  <c r="H7" i="1"/>
  <c r="D8" i="1"/>
  <c r="E8" i="1"/>
  <c r="H8" i="1"/>
  <c r="D9" i="1"/>
  <c r="E9" i="1"/>
  <c r="H9" i="1"/>
  <c r="D10" i="1"/>
  <c r="E10" i="1"/>
  <c r="H10" i="1"/>
  <c r="D11" i="1"/>
  <c r="E11" i="1"/>
  <c r="H11" i="1"/>
  <c r="D12" i="1"/>
  <c r="E12" i="1"/>
  <c r="H12" i="1"/>
  <c r="D13" i="1"/>
  <c r="E13" i="1"/>
  <c r="H13" i="1"/>
  <c r="D14" i="1"/>
  <c r="E14" i="1"/>
  <c r="H14" i="1"/>
  <c r="D15" i="1"/>
  <c r="E15" i="1"/>
  <c r="H15" i="1"/>
  <c r="D16" i="1"/>
  <c r="E16" i="1"/>
  <c r="H16" i="1"/>
  <c r="E18" i="1"/>
  <c r="D17" i="1" l="1"/>
  <c r="D19" i="1" s="1"/>
</calcChain>
</file>

<file path=xl/sharedStrings.xml><?xml version="1.0" encoding="utf-8"?>
<sst xmlns="http://schemas.openxmlformats.org/spreadsheetml/2006/main" count="35" uniqueCount="33">
  <si>
    <t>Subtotal Net Area</t>
  </si>
  <si>
    <t>Net to Gross Factor</t>
  </si>
  <si>
    <t>TOTAL GROSS AREA</t>
  </si>
  <si>
    <t>The design build contractor shall provide actual area in both square feet and square meters in proposals.</t>
  </si>
  <si>
    <t>Space Name</t>
  </si>
  <si>
    <t># of spaces</t>
  </si>
  <si>
    <t>Unit SF (Net)</t>
  </si>
  <si>
    <t>Total SF (Net)</t>
  </si>
  <si>
    <t>Total SQM (Net)</t>
  </si>
  <si>
    <t>Ideal Dimensions?</t>
  </si>
  <si>
    <t># of Occupants</t>
  </si>
  <si>
    <t>Remarks</t>
  </si>
  <si>
    <t>Ceiling Height (ft)</t>
  </si>
  <si>
    <t>Ceiling Height (cm)</t>
  </si>
  <si>
    <t>Entrance/Lobby</t>
  </si>
  <si>
    <t>Reception/Work Area</t>
  </si>
  <si>
    <t>Administrative Offices</t>
  </si>
  <si>
    <t>Break/Staff Room</t>
  </si>
  <si>
    <t>Training</t>
  </si>
  <si>
    <t>Central Storage</t>
  </si>
  <si>
    <t>Janitor's Closet</t>
  </si>
  <si>
    <t>Staff/Public Toilets</t>
  </si>
  <si>
    <t>Kitchen</t>
  </si>
  <si>
    <t>Laundry</t>
  </si>
  <si>
    <t>Child Activity Rooms (CAR) Infant/Pretoddler</t>
  </si>
  <si>
    <t>CAR Toddler/Preschooler</t>
  </si>
  <si>
    <t>CAR Preschooler</t>
  </si>
  <si>
    <t>Width to Length ratio of 3:2</t>
  </si>
  <si>
    <t>Multipurpose Room (optional)</t>
  </si>
  <si>
    <t>Optional space</t>
  </si>
  <si>
    <t>Other Facility Support</t>
  </si>
  <si>
    <t>Check the Net to Gross Factor for validity and it needs to account for all unassigned spaces, circulation, and wall thicknesses</t>
  </si>
  <si>
    <t>Mechanical/Electrical/building services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</si>
</sst>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name val="Arial"/>
    </font>
    <font>
      <b/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63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9"/>
      </left>
      <right/>
      <top/>
      <bottom style="thin">
        <color indexed="64"/>
      </bottom>
      <diagonal/>
    </border>
    <border>
      <left style="medium">
        <color indexed="64"/>
      </left>
      <right style="thick">
        <color indexed="9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1" xfId="0" applyBorder="1" applyAlignment="1">
      <alignment horizontal="left"/>
    </xf>
    <xf numFmtId="0" fontId="0" fillId="0" borderId="2" xfId="0" applyBorder="1"/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left"/>
    </xf>
    <xf numFmtId="2" fontId="0" fillId="0" borderId="3" xfId="0" applyNumberFormat="1" applyBorder="1" applyAlignment="1">
      <alignment horizontal="center"/>
    </xf>
    <xf numFmtId="2" fontId="0" fillId="0" borderId="5" xfId="0" applyNumberFormat="1" applyBorder="1" applyAlignment="1">
      <alignment horizontal="center"/>
    </xf>
    <xf numFmtId="2" fontId="2" fillId="0" borderId="3" xfId="0" applyNumberFormat="1" applyFont="1" applyBorder="1" applyAlignment="1">
      <alignment horizontal="center"/>
    </xf>
    <xf numFmtId="0" fontId="0" fillId="0" borderId="3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2" xfId="0" applyBorder="1" applyAlignment="1">
      <alignment horizontal="center"/>
    </xf>
    <xf numFmtId="0" fontId="0" fillId="0" borderId="8" xfId="0" applyBorder="1" applyAlignment="1">
      <alignment horizontal="left"/>
    </xf>
    <xf numFmtId="1" fontId="0" fillId="0" borderId="3" xfId="0" applyNumberFormat="1" applyBorder="1" applyAlignment="1">
      <alignment horizontal="center"/>
    </xf>
    <xf numFmtId="1" fontId="0" fillId="0" borderId="5" xfId="0" applyNumberFormat="1" applyBorder="1" applyAlignment="1">
      <alignment horizontal="center"/>
    </xf>
    <xf numFmtId="1" fontId="2" fillId="0" borderId="3" xfId="0" applyNumberFormat="1" applyFont="1" applyBorder="1" applyAlignment="1">
      <alignment horizontal="center"/>
    </xf>
    <xf numFmtId="1" fontId="0" fillId="0" borderId="0" xfId="0" applyNumberFormat="1"/>
    <xf numFmtId="0" fontId="3" fillId="2" borderId="9" xfId="0" applyFont="1" applyFill="1" applyBorder="1" applyAlignment="1">
      <alignment horizontal="center" vertical="center" wrapText="1"/>
    </xf>
    <xf numFmtId="1" fontId="3" fillId="2" borderId="9" xfId="0" applyNumberFormat="1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0" fillId="0" borderId="11" xfId="0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1" xfId="0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4" fillId="0" borderId="17" xfId="0" applyFont="1" applyBorder="1" applyAlignment="1">
      <alignment horizontal="left"/>
    </xf>
    <xf numFmtId="0" fontId="1" fillId="0" borderId="18" xfId="0" applyFont="1" applyBorder="1" applyAlignment="1">
      <alignment horizontal="left"/>
    </xf>
    <xf numFmtId="0" fontId="1" fillId="0" borderId="19" xfId="0" applyFont="1" applyBorder="1" applyAlignment="1">
      <alignment horizontal="left"/>
    </xf>
    <xf numFmtId="0" fontId="2" fillId="0" borderId="20" xfId="0" applyFont="1" applyBorder="1" applyAlignment="1">
      <alignment horizontal="right" vertical="center"/>
    </xf>
    <xf numFmtId="0" fontId="2" fillId="0" borderId="15" xfId="0" applyFont="1" applyBorder="1" applyAlignment="1">
      <alignment horizontal="right" vertical="center"/>
    </xf>
    <xf numFmtId="0" fontId="2" fillId="0" borderId="16" xfId="0" applyFont="1" applyBorder="1" applyAlignment="1">
      <alignment horizontal="right" vertical="center"/>
    </xf>
    <xf numFmtId="0" fontId="2" fillId="0" borderId="21" xfId="0" applyFont="1" applyBorder="1" applyAlignment="1">
      <alignment horizontal="right" vertical="center"/>
    </xf>
    <xf numFmtId="0" fontId="2" fillId="0" borderId="12" xfId="0" applyFont="1" applyBorder="1" applyAlignment="1">
      <alignment horizontal="right" vertical="center"/>
    </xf>
    <xf numFmtId="0" fontId="2" fillId="0" borderId="13" xfId="0" applyFont="1" applyBorder="1" applyAlignment="1">
      <alignment horizontal="right" vertical="center"/>
    </xf>
    <xf numFmtId="0" fontId="3" fillId="2" borderId="21" xfId="0" applyFont="1" applyFill="1" applyBorder="1" applyAlignment="1">
      <alignment horizontal="right" vertical="center"/>
    </xf>
    <xf numFmtId="0" fontId="3" fillId="2" borderId="12" xfId="0" applyFont="1" applyFill="1" applyBorder="1" applyAlignment="1">
      <alignment horizontal="right" vertical="center"/>
    </xf>
    <xf numFmtId="0" fontId="3" fillId="2" borderId="13" xfId="0" applyFont="1" applyFill="1" applyBorder="1" applyAlignment="1">
      <alignment horizontal="right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DA3174-215B-46B6-9F35-C1CA3E53EAF8}">
  <sheetPr>
    <pageSetUpPr fitToPage="1"/>
  </sheetPr>
  <dimension ref="A1:J22"/>
  <sheetViews>
    <sheetView tabSelected="1" workbookViewId="0">
      <selection activeCell="C13" sqref="C13"/>
    </sheetView>
  </sheetViews>
  <sheetFormatPr defaultRowHeight="12.75" x14ac:dyDescent="0.2"/>
  <cols>
    <col min="1" max="1" width="26.7109375" customWidth="1"/>
    <col min="2" max="2" width="7.42578125" customWidth="1"/>
    <col min="3" max="3" width="8.28515625" customWidth="1"/>
    <col min="4" max="4" width="8.42578125" style="16" customWidth="1"/>
    <col min="5" max="5" width="8.5703125" customWidth="1"/>
    <col min="6" max="6" width="25.28515625" customWidth="1"/>
    <col min="7" max="7" width="8.140625" customWidth="1"/>
    <col min="8" max="8" width="8.28515625" customWidth="1"/>
    <col min="9" max="9" width="10.42578125" customWidth="1"/>
    <col min="10" max="10" width="27.42578125" customWidth="1"/>
  </cols>
  <sheetData>
    <row r="1" spans="1:10" ht="38.25" x14ac:dyDescent="0.2">
      <c r="A1" s="20" t="s">
        <v>4</v>
      </c>
      <c r="B1" s="17" t="s">
        <v>5</v>
      </c>
      <c r="C1" s="17" t="s">
        <v>6</v>
      </c>
      <c r="D1" s="18" t="s">
        <v>7</v>
      </c>
      <c r="E1" s="17" t="s">
        <v>8</v>
      </c>
      <c r="F1" s="17" t="s">
        <v>9</v>
      </c>
      <c r="G1" s="17" t="s">
        <v>12</v>
      </c>
      <c r="H1" s="17" t="s">
        <v>13</v>
      </c>
      <c r="I1" s="17" t="s">
        <v>10</v>
      </c>
      <c r="J1" s="19" t="s">
        <v>11</v>
      </c>
    </row>
    <row r="2" spans="1:10" x14ac:dyDescent="0.2">
      <c r="A2" s="1" t="s">
        <v>14</v>
      </c>
      <c r="B2" s="3"/>
      <c r="C2" s="3"/>
      <c r="D2" s="13">
        <f t="shared" ref="D2:D16" si="0">B2*C2</f>
        <v>0</v>
      </c>
      <c r="E2" s="5">
        <f>PRODUCT(D2,0.09290304)</f>
        <v>0</v>
      </c>
      <c r="F2" s="8"/>
      <c r="G2" s="3">
        <v>10</v>
      </c>
      <c r="H2" s="3">
        <f>G2*30.48</f>
        <v>304.8</v>
      </c>
      <c r="I2" s="3"/>
      <c r="J2" s="9"/>
    </row>
    <row r="3" spans="1:10" x14ac:dyDescent="0.2">
      <c r="A3" s="1" t="s">
        <v>15</v>
      </c>
      <c r="B3" s="3"/>
      <c r="C3" s="3"/>
      <c r="D3" s="13">
        <f t="shared" si="0"/>
        <v>0</v>
      </c>
      <c r="E3" s="5">
        <f t="shared" ref="E3:E16" si="1">PRODUCT(D3,0.09290304)</f>
        <v>0</v>
      </c>
      <c r="F3" s="8"/>
      <c r="G3" s="3">
        <v>9</v>
      </c>
      <c r="H3" s="3">
        <f t="shared" ref="H3:H16" si="2">G3*30.48</f>
        <v>274.32</v>
      </c>
      <c r="I3" s="3"/>
      <c r="J3" s="9"/>
    </row>
    <row r="4" spans="1:10" x14ac:dyDescent="0.2">
      <c r="A4" s="1" t="s">
        <v>16</v>
      </c>
      <c r="B4" s="3"/>
      <c r="C4" s="3"/>
      <c r="D4" s="13">
        <f t="shared" si="0"/>
        <v>0</v>
      </c>
      <c r="E4" s="5">
        <f t="shared" si="1"/>
        <v>0</v>
      </c>
      <c r="F4" s="8"/>
      <c r="G4" s="3">
        <v>9</v>
      </c>
      <c r="H4" s="3">
        <f t="shared" si="2"/>
        <v>274.32</v>
      </c>
      <c r="I4" s="3"/>
      <c r="J4" s="9"/>
    </row>
    <row r="5" spans="1:10" x14ac:dyDescent="0.2">
      <c r="A5" s="1" t="s">
        <v>17</v>
      </c>
      <c r="B5" s="3"/>
      <c r="C5" s="3"/>
      <c r="D5" s="13">
        <f t="shared" si="0"/>
        <v>0</v>
      </c>
      <c r="E5" s="5">
        <f t="shared" si="1"/>
        <v>0</v>
      </c>
      <c r="F5" s="8"/>
      <c r="G5" s="3">
        <v>9</v>
      </c>
      <c r="H5" s="3">
        <f t="shared" si="2"/>
        <v>274.32</v>
      </c>
      <c r="I5" s="3"/>
      <c r="J5" s="9"/>
    </row>
    <row r="6" spans="1:10" x14ac:dyDescent="0.2">
      <c r="A6" s="1" t="s">
        <v>18</v>
      </c>
      <c r="B6" s="3"/>
      <c r="C6" s="3"/>
      <c r="D6" s="13">
        <f t="shared" si="0"/>
        <v>0</v>
      </c>
      <c r="E6" s="5">
        <f t="shared" si="1"/>
        <v>0</v>
      </c>
      <c r="F6" s="8"/>
      <c r="G6" s="3">
        <v>9</v>
      </c>
      <c r="H6" s="3">
        <f t="shared" si="2"/>
        <v>274.32</v>
      </c>
      <c r="I6" s="3"/>
      <c r="J6" s="9"/>
    </row>
    <row r="7" spans="1:10" x14ac:dyDescent="0.2">
      <c r="A7" s="1" t="s">
        <v>19</v>
      </c>
      <c r="B7" s="3"/>
      <c r="C7" s="3"/>
      <c r="D7" s="13">
        <f t="shared" si="0"/>
        <v>0</v>
      </c>
      <c r="E7" s="5">
        <f t="shared" si="1"/>
        <v>0</v>
      </c>
      <c r="F7" s="8"/>
      <c r="G7" s="3">
        <v>9</v>
      </c>
      <c r="H7" s="3">
        <f t="shared" si="2"/>
        <v>274.32</v>
      </c>
      <c r="I7" s="3"/>
      <c r="J7" s="9"/>
    </row>
    <row r="8" spans="1:10" x14ac:dyDescent="0.2">
      <c r="A8" s="1" t="s">
        <v>21</v>
      </c>
      <c r="B8" s="3"/>
      <c r="C8" s="3"/>
      <c r="D8" s="13">
        <f t="shared" si="0"/>
        <v>0</v>
      </c>
      <c r="E8" s="5">
        <f t="shared" si="1"/>
        <v>0</v>
      </c>
      <c r="F8" s="8"/>
      <c r="G8" s="3">
        <v>9</v>
      </c>
      <c r="H8" s="3">
        <f t="shared" si="2"/>
        <v>274.32</v>
      </c>
      <c r="I8" s="3"/>
      <c r="J8" s="9"/>
    </row>
    <row r="9" spans="1:10" x14ac:dyDescent="0.2">
      <c r="A9" s="1" t="s">
        <v>20</v>
      </c>
      <c r="B9" s="3"/>
      <c r="C9" s="3"/>
      <c r="D9" s="13">
        <f t="shared" si="0"/>
        <v>0</v>
      </c>
      <c r="E9" s="5">
        <f t="shared" si="1"/>
        <v>0</v>
      </c>
      <c r="F9" s="8"/>
      <c r="G9" s="3">
        <v>9</v>
      </c>
      <c r="H9" s="3">
        <f t="shared" si="2"/>
        <v>274.32</v>
      </c>
      <c r="I9" s="3"/>
      <c r="J9" s="9"/>
    </row>
    <row r="10" spans="1:10" x14ac:dyDescent="0.2">
      <c r="A10" s="1" t="s">
        <v>22</v>
      </c>
      <c r="B10" s="3"/>
      <c r="C10" s="3"/>
      <c r="D10" s="13">
        <f t="shared" si="0"/>
        <v>0</v>
      </c>
      <c r="E10" s="5">
        <f t="shared" si="1"/>
        <v>0</v>
      </c>
      <c r="F10" s="8"/>
      <c r="G10" s="3">
        <v>9</v>
      </c>
      <c r="H10" s="3">
        <f t="shared" si="2"/>
        <v>274.32</v>
      </c>
      <c r="I10" s="3"/>
      <c r="J10" s="9"/>
    </row>
    <row r="11" spans="1:10" x14ac:dyDescent="0.2">
      <c r="A11" s="1" t="s">
        <v>23</v>
      </c>
      <c r="B11" s="3"/>
      <c r="C11" s="3"/>
      <c r="D11" s="13">
        <f t="shared" si="0"/>
        <v>0</v>
      </c>
      <c r="E11" s="5">
        <f t="shared" si="1"/>
        <v>0</v>
      </c>
      <c r="F11" s="8"/>
      <c r="G11" s="3">
        <v>9</v>
      </c>
      <c r="H11" s="3">
        <f t="shared" si="2"/>
        <v>274.32</v>
      </c>
      <c r="I11" s="3"/>
      <c r="J11" s="9"/>
    </row>
    <row r="12" spans="1:10" x14ac:dyDescent="0.2">
      <c r="A12" s="1" t="s">
        <v>24</v>
      </c>
      <c r="B12" s="3"/>
      <c r="C12" s="3">
        <v>840</v>
      </c>
      <c r="D12" s="13">
        <f t="shared" si="0"/>
        <v>0</v>
      </c>
      <c r="E12" s="5">
        <f t="shared" si="1"/>
        <v>0</v>
      </c>
      <c r="F12" s="8" t="s">
        <v>27</v>
      </c>
      <c r="G12" s="3">
        <v>8</v>
      </c>
      <c r="H12" s="3">
        <f t="shared" si="2"/>
        <v>243.84</v>
      </c>
      <c r="I12" s="3"/>
      <c r="J12" s="9"/>
    </row>
    <row r="13" spans="1:10" x14ac:dyDescent="0.2">
      <c r="A13" s="1" t="s">
        <v>25</v>
      </c>
      <c r="B13" s="3"/>
      <c r="C13" s="3">
        <v>925</v>
      </c>
      <c r="D13" s="13">
        <f t="shared" si="0"/>
        <v>0</v>
      </c>
      <c r="E13" s="5">
        <f t="shared" si="1"/>
        <v>0</v>
      </c>
      <c r="F13" s="8" t="s">
        <v>27</v>
      </c>
      <c r="G13" s="3">
        <v>8</v>
      </c>
      <c r="H13" s="3">
        <f t="shared" si="2"/>
        <v>243.84</v>
      </c>
      <c r="I13" s="3"/>
      <c r="J13" s="9"/>
    </row>
    <row r="14" spans="1:10" x14ac:dyDescent="0.2">
      <c r="A14" s="1" t="s">
        <v>26</v>
      </c>
      <c r="B14" s="3"/>
      <c r="C14" s="3">
        <v>1415</v>
      </c>
      <c r="D14" s="13">
        <f t="shared" si="0"/>
        <v>0</v>
      </c>
      <c r="E14" s="5">
        <f t="shared" si="1"/>
        <v>0</v>
      </c>
      <c r="F14" s="8" t="s">
        <v>27</v>
      </c>
      <c r="G14" s="3">
        <v>8</v>
      </c>
      <c r="H14" s="3">
        <f t="shared" si="2"/>
        <v>243.84</v>
      </c>
      <c r="I14" s="3"/>
      <c r="J14" s="9"/>
    </row>
    <row r="15" spans="1:10" x14ac:dyDescent="0.2">
      <c r="A15" s="1" t="s">
        <v>28</v>
      </c>
      <c r="B15" s="3"/>
      <c r="C15" s="3"/>
      <c r="D15" s="13">
        <f t="shared" si="0"/>
        <v>0</v>
      </c>
      <c r="E15" s="5">
        <f t="shared" si="1"/>
        <v>0</v>
      </c>
      <c r="F15" s="8"/>
      <c r="G15" s="3">
        <v>10</v>
      </c>
      <c r="H15" s="3">
        <f t="shared" si="2"/>
        <v>304.8</v>
      </c>
      <c r="I15" s="3"/>
      <c r="J15" s="9" t="s">
        <v>29</v>
      </c>
    </row>
    <row r="16" spans="1:10" ht="13.5" thickBot="1" x14ac:dyDescent="0.25">
      <c r="A16" s="4" t="s">
        <v>30</v>
      </c>
      <c r="B16" s="11"/>
      <c r="C16" s="11"/>
      <c r="D16" s="13">
        <f t="shared" si="0"/>
        <v>0</v>
      </c>
      <c r="E16" s="5">
        <f t="shared" si="1"/>
        <v>0</v>
      </c>
      <c r="F16" s="2"/>
      <c r="G16" s="11"/>
      <c r="H16" s="3">
        <f t="shared" si="2"/>
        <v>0</v>
      </c>
      <c r="I16" s="11"/>
      <c r="J16" s="12" t="s">
        <v>32</v>
      </c>
    </row>
    <row r="17" spans="1:10" x14ac:dyDescent="0.2">
      <c r="A17" s="36" t="s">
        <v>0</v>
      </c>
      <c r="B17" s="37"/>
      <c r="C17" s="38"/>
      <c r="D17" s="14">
        <f>SUM(D2:D16)</f>
        <v>0</v>
      </c>
      <c r="E17" s="6">
        <f>SUM(E2:E16)</f>
        <v>0</v>
      </c>
      <c r="F17" s="24"/>
      <c r="G17" s="25"/>
      <c r="H17" s="25"/>
      <c r="I17" s="26"/>
      <c r="J17" s="10"/>
    </row>
    <row r="18" spans="1:10" x14ac:dyDescent="0.2">
      <c r="A18" s="39" t="s">
        <v>1</v>
      </c>
      <c r="B18" s="40"/>
      <c r="C18" s="41"/>
      <c r="D18" s="5">
        <v>1.25</v>
      </c>
      <c r="E18" s="5">
        <f>D18</f>
        <v>1.25</v>
      </c>
      <c r="F18" s="27"/>
      <c r="G18" s="28"/>
      <c r="H18" s="28"/>
      <c r="I18" s="29"/>
      <c r="J18" s="9"/>
    </row>
    <row r="19" spans="1:10" x14ac:dyDescent="0.2">
      <c r="A19" s="42" t="s">
        <v>2</v>
      </c>
      <c r="B19" s="43"/>
      <c r="C19" s="44"/>
      <c r="D19" s="15">
        <f>D17*D18</f>
        <v>0</v>
      </c>
      <c r="E19" s="7">
        <f>E17*E18</f>
        <v>0</v>
      </c>
      <c r="F19" s="30"/>
      <c r="G19" s="31"/>
      <c r="H19" s="31"/>
      <c r="I19" s="32"/>
      <c r="J19" s="9"/>
    </row>
    <row r="20" spans="1:10" ht="13.5" thickBot="1" x14ac:dyDescent="0.25">
      <c r="A20" s="33" t="s">
        <v>3</v>
      </c>
      <c r="B20" s="34"/>
      <c r="C20" s="34"/>
      <c r="D20" s="34"/>
      <c r="E20" s="34"/>
      <c r="F20" s="34"/>
      <c r="G20" s="34"/>
      <c r="H20" s="34"/>
      <c r="I20" s="34"/>
      <c r="J20" s="35"/>
    </row>
    <row r="22" spans="1:10" x14ac:dyDescent="0.2">
      <c r="A22" s="21" t="s">
        <v>31</v>
      </c>
      <c r="B22" s="22"/>
      <c r="C22" s="22"/>
      <c r="D22" s="23"/>
    </row>
  </sheetData>
  <customSheetViews>
    <customSheetView guid="{7E52E2A0-E1F2-464C-95E6-C86E773C388A}" fitToPage="1">
      <selection activeCell="C13" sqref="C13"/>
      <pageMargins left="0.5" right="0.5" top="1.25" bottom="0.5" header="0.5" footer="0.5"/>
      <printOptions horizontalCentered="1"/>
      <pageSetup scale="93" fitToHeight="2" orientation="landscape" r:id="rId1"/>
      <headerFooter alignWithMargins="0"/>
    </customSheetView>
    <customSheetView guid="{CDBB0083-0C74-41AA-B4AE-91F831982052}" fitToPage="1" showRuler="0">
      <selection activeCell="C2" sqref="C2"/>
      <pageMargins left="0.5" right="0.5" top="1.25" bottom="0.5" header="0.5" footer="0.5"/>
      <printOptions horizontalCentered="1"/>
      <pageSetup scale="93" fitToHeight="2" orientation="landscape" r:id="rId2"/>
      <headerFooter alignWithMargins="0"/>
    </customSheetView>
    <customSheetView guid="{6FECBDB9-218F-4EF7-AB6E-3671527E4545}" fitToPage="1" showRuler="0">
      <selection activeCell="F21" sqref="F21"/>
      <pageMargins left="0.5" right="0.5" top="1.25" bottom="0.5" header="0.5" footer="0.5"/>
      <printOptions horizontalCentered="1"/>
      <pageSetup scale="93" fitToHeight="2" orientation="landscape" r:id="rId3"/>
      <headerFooter alignWithMargins="0"/>
    </customSheetView>
    <customSheetView guid="{183240F5-75D6-4A93-A10C-844F66F0F7A6}" fitToPage="1" showRuler="0">
      <selection activeCell="D25" sqref="D25"/>
      <pageMargins left="0.5" right="0.5" top="1.25" bottom="0.5" header="0.5" footer="0.5"/>
      <printOptions horizontalCentered="1"/>
      <pageSetup scale="93" fitToHeight="2" orientation="landscape" r:id="rId4"/>
      <headerFooter alignWithMargins="0"/>
    </customSheetView>
    <customSheetView guid="{965A4163-2AB9-4585-B629-580C8A4CD826}" fitToPage="1">
      <selection activeCell="C13" sqref="C13"/>
      <pageMargins left="0.5" right="0.5" top="1.25" bottom="0.5" header="0.5" footer="0.5"/>
      <printOptions horizontalCentered="1"/>
      <pageSetup scale="93" fitToHeight="2" orientation="landscape" r:id="rId5"/>
      <headerFooter alignWithMargins="0"/>
    </customSheetView>
  </customSheetViews>
  <mergeCells count="7">
    <mergeCell ref="F17:I17"/>
    <mergeCell ref="F18:I18"/>
    <mergeCell ref="F19:I19"/>
    <mergeCell ref="A20:J20"/>
    <mergeCell ref="A17:C17"/>
    <mergeCell ref="A18:C18"/>
    <mergeCell ref="A19:C19"/>
  </mergeCells>
  <phoneticPr fontId="0" type="noConversion"/>
  <printOptions horizontalCentered="1"/>
  <pageMargins left="0.5" right="0.5" top="1.25" bottom="0.5" header="0.5" footer="0.5"/>
  <pageSetup scale="93" fitToHeight="2" orientation="landscape" r:id="rId6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Space Tabs</vt:lpstr>
      <vt:lpstr>'Space Tabs'!Print_Area</vt:lpstr>
    </vt:vector>
  </TitlesOfParts>
  <Company>United States Navy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2003-03-11T16:39:50Z</cp:lastPrinted>
  <dcterms:created xsi:type="dcterms:W3CDTF">2002-10-02T12:10:12Z</dcterms:created>
  <dcterms:modified xsi:type="dcterms:W3CDTF">2024-06-14T21:18:41Z</dcterms:modified>
  <cp:category>Design Build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Owner">
    <vt:lpwstr/>
  </property>
  <property fmtid="{D5CDD505-2E9C-101B-9397-08002B2CF9AE}" pid="3" name="SPSDescription">
    <vt:lpwstr/>
  </property>
  <property fmtid="{D5CDD505-2E9C-101B-9397-08002B2CF9AE}" pid="4" name="Status">
    <vt:lpwstr/>
  </property>
</Properties>
</file>